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<sst xmlns="http://schemas.openxmlformats.org/spreadsheetml/2006/main" count="989" uniqueCount="193">
  <si>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</si>
  <si>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</si>
  <si>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</si>
  <si>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</si>
  <si>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</si>
  <si>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</si>
  <si>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</si>
  <si>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</si>
  <si>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</si>
  <si>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</si>
  <si>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</si>
  <si>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</si>
  <si>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</si>
  <si>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</si>
  <si>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</si>
  <si>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</si>
  <si>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</si>
  <si>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</si>
  <si>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</si>
  <si>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</si>
  <si>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</si>
  <si>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</si>
  <si>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</si>
  <si>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</si>
  <si>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</si>
  <si>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</si>
  <si>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</si>
  <si>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</si>
  <si>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</si>
  <si>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</si>
  <si>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</si>
  <si>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</si>
  <si>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</si>
  <si>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</si>
  <si>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</si>
  <si>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</si>
  <si>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</si>
  <si>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</si>
  <si>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</si>
  <si>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</si>
  <si>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</si>
  <si>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</si>
  <si>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</si>
  <si>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</si>
  <si>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</si>
  <si>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</si>
  <si>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</si>
  <si>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</si>
  <si>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</si>
  <si>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</si>
  <si>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</si>
  <si>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</si>
  <si>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</si>
  <si>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</si>
  <si>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</si>
  <si>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</si>
  <si>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</si>
  <si>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</si>
  <si>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</si>
  <si>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</si>
  <si>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</si>
  <si>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</si>
  <si>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</si>
  <si>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</si>
  <si>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</si>
  <si>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</si>
  <si>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</si>
  <si>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</si>
  <si>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</si>
  <si>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</si>
  <si>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</si>
  <si>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</si>
  <si>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</si>
  <si>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</si>
  <si>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</si>
  <si>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</si>
  <si>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Заместитель главы Администрации Даниловского</t>
  </si>
  <si>
    <t>муниципального района Волгоградской области</t>
  </si>
  <si>
    <t>Н.А.Волкова</t>
  </si>
  <si>
    <t>902</t>
  </si>
  <si>
    <t>Администрация Даниловского муниципального района</t>
  </si>
  <si>
    <t>Бюджет Даниловского муниципального района</t>
  </si>
  <si>
    <t>19</t>
  </si>
  <si>
    <t>20</t>
  </si>
  <si>
    <t>21</t>
  </si>
  <si>
    <t>Заработная плата</t>
  </si>
  <si>
    <t>01</t>
  </si>
  <si>
    <t>Код строки</t>
  </si>
  <si>
    <t>раздела</t>
  </si>
  <si>
    <t>подраздела</t>
  </si>
  <si>
    <t>111</t>
  </si>
  <si>
    <t>211</t>
  </si>
  <si>
    <t>Начисления на выплаты по оплате труда</t>
  </si>
  <si>
    <t>119</t>
  </si>
  <si>
    <t>213</t>
  </si>
  <si>
    <t>244</t>
  </si>
  <si>
    <t>221</t>
  </si>
  <si>
    <t>223</t>
  </si>
  <si>
    <t>225</t>
  </si>
  <si>
    <t>226</t>
  </si>
  <si>
    <t>346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</si>
  <si>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</si>
  <si>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</si>
  <si>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</si>
  <si>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</si>
  <si>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прочих оборотных запасов (материалов)</t>
  </si>
  <si>
    <t>18606000</t>
  </si>
  <si>
    <t>07</t>
  </si>
  <si>
    <t>342</t>
  </si>
  <si>
    <t>344</t>
  </si>
  <si>
    <t>345</t>
  </si>
  <si>
    <t>Прочие расходы</t>
  </si>
  <si>
    <t>851</t>
  </si>
  <si>
    <t>291</t>
  </si>
  <si>
    <t>Прочая закупка товаров, работ и услуг</t>
  </si>
  <si>
    <t>0</t>
  </si>
  <si>
    <t>Экономист</t>
  </si>
  <si>
    <t>Терновая И.В.</t>
  </si>
  <si>
    <t>Иные выплаты персоналу казенных учреждений за исключением форнда оплаты труда</t>
  </si>
  <si>
    <t>112</t>
  </si>
  <si>
    <t>Прочие несоциальные выплаты персоналу в денежной форме</t>
  </si>
  <si>
    <t>212</t>
  </si>
  <si>
    <t>5-38-77</t>
  </si>
  <si>
    <t>6100071491</t>
  </si>
  <si>
    <t>6100071492</t>
  </si>
  <si>
    <t>6100071493</t>
  </si>
  <si>
    <t>02</t>
  </si>
  <si>
    <t>6100000590</t>
  </si>
  <si>
    <t>Страхование</t>
  </si>
  <si>
    <t>227</t>
  </si>
  <si>
    <t>343</t>
  </si>
  <si>
    <t>6100070361</t>
  </si>
  <si>
    <t>6100070362</t>
  </si>
  <si>
    <t>6100070363</t>
  </si>
  <si>
    <t xml:space="preserve">Услуги связи </t>
  </si>
  <si>
    <t xml:space="preserve">Прочие работы, услуги </t>
  </si>
  <si>
    <t>310</t>
  </si>
  <si>
    <t>Увеличение стоимости основных средств</t>
  </si>
  <si>
    <t>Увеличение стоимости продуктов питания</t>
  </si>
  <si>
    <t>9900070370</t>
  </si>
  <si>
    <t>0200020140</t>
  </si>
  <si>
    <t>Директор</t>
  </si>
  <si>
    <t>Увеличение стоимости продуктов питания (906 ДФК)</t>
  </si>
  <si>
    <t>Увеличение стоимости строительных материалов</t>
  </si>
  <si>
    <t>Увеличение стоимости горюче-смазочных материалов</t>
  </si>
  <si>
    <t>Увеличение стоимости мягкого инвентаря</t>
  </si>
  <si>
    <t>Злобина Н.В.</t>
  </si>
  <si>
    <t>МКОУ Профсоюзнинская СШ</t>
  </si>
  <si>
    <t>г.</t>
  </si>
  <si>
    <t>02000S0390</t>
  </si>
  <si>
    <t>831</t>
  </si>
  <si>
    <t>293</t>
  </si>
  <si>
    <t>266</t>
  </si>
  <si>
    <t>Социальные пособия и компенсации персоналу в денежной форме</t>
  </si>
  <si>
    <t>853</t>
  </si>
  <si>
    <t>Штрафы за нарушение законодательства о закупках и нарушение условий контрактов (договоров)</t>
  </si>
  <si>
    <t>349</t>
  </si>
  <si>
    <t>Увеличение стоимости прочих материалных запасов однократного применения</t>
  </si>
  <si>
    <t>Сорокина Н.В.</t>
  </si>
  <si>
    <t>22</t>
  </si>
  <si>
    <t>292</t>
  </si>
  <si>
    <t>Штрафы за нарушение законодательства о налогах и сборах, законодательства о страховых взносах</t>
  </si>
  <si>
    <t>61000S1170</t>
  </si>
  <si>
    <t>03</t>
  </si>
  <si>
    <t>23</t>
  </si>
  <si>
    <t>Приобретение товаров, работ,услуг в пользу граждан в целях их социального обеспечения</t>
  </si>
  <si>
    <t>04000L3040</t>
  </si>
  <si>
    <t>Расходы на обеспечение пожарной безопастности в образовательных учреждениях</t>
  </si>
  <si>
    <t>1500020070</t>
  </si>
  <si>
    <t>Расходы на обеспечение антитеррористической  безопастности в образовательных учреждений</t>
  </si>
  <si>
    <t>1500020080</t>
  </si>
  <si>
    <t>Расходы на мероприятия по  безопастности  дорожного движения  в образовательных учреждениях</t>
  </si>
  <si>
    <t>1500020090</t>
  </si>
  <si>
    <t>Мероприятия по обеспечению информационной   безопастности  в образовательных учреждений</t>
  </si>
  <si>
    <t>1500020100</t>
  </si>
  <si>
    <t>Мероприятия по обеспечению информационной   санитарно- эпидемиологической безопастности  в образовательных учреждений</t>
  </si>
  <si>
    <t>1500020110</t>
  </si>
  <si>
    <t>Мероприятия по охране труда в образовательных учреждениях</t>
  </si>
  <si>
    <t>1500020120</t>
  </si>
  <si>
    <t>Мероприятия по электробезопасности в образовательных учреждениий</t>
  </si>
  <si>
    <t>1500020130</t>
  </si>
  <si>
    <t>247</t>
  </si>
  <si>
    <t>Закупка эненгетических  ресурсов</t>
  </si>
  <si>
    <t>6100053030</t>
  </si>
  <si>
    <t>61000S1890</t>
  </si>
  <si>
    <t>61000S1850</t>
  </si>
  <si>
    <t>24</t>
  </si>
  <si>
    <t>25</t>
  </si>
  <si>
    <t>БЮДЖЕТНАЯ СМЕТА НА 2023 ФИНАНСОВЫЙ ГОД И ПЛАНОВЫЙ ПЕРИОД 2024 И 2025 ГОДОВ</t>
  </si>
  <si>
    <t>30</t>
  </si>
  <si>
    <t>декабря</t>
  </si>
  <si>
    <t>30.12.2022г.</t>
  </si>
  <si>
    <t>09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</si>
</sst>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righ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2" fontId="8" fillId="0" borderId="30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right"/>
    </xf>
    <xf numFmtId="0" fontId="8" fillId="0" borderId="33" xfId="0" applyNumberFormat="1" applyFont="1" applyBorder="1" applyAlignment="1">
      <alignment horizontal="right"/>
    </xf>
    <xf numFmtId="0" fontId="8" fillId="0" borderId="34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/>
    </xf>
    <xf numFmtId="0" fontId="8" fillId="0" borderId="22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1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2" fontId="8" fillId="0" borderId="16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 shrinkToFit="1"/>
    </xf>
    <xf numFmtId="49" fontId="8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2" fontId="8" fillId="30" borderId="14" xfId="0" applyNumberFormat="1" applyFont="1" applyFill="1" applyBorder="1" applyAlignment="1">
      <alignment horizontal="right"/>
    </xf>
    <xf numFmtId="0" fontId="8" fillId="30" borderId="14" xfId="0" applyFont="1" applyFill="1" applyBorder="1" applyAlignment="1">
      <alignment horizontal="right"/>
    </xf>
    <xf numFmtId="0" fontId="5" fillId="30" borderId="14" xfId="0" applyFont="1" applyFill="1" applyBorder="1" applyAlignment="1">
      <alignment horizontal="center" wrapText="1" shrinkToFit="1"/>
    </xf>
    <xf numFmtId="0" fontId="5" fillId="30" borderId="14" xfId="0" applyFont="1" applyFill="1" applyBorder="1" applyAlignment="1">
      <alignment horizontal="center"/>
    </xf>
    <xf numFmtId="49" fontId="8" fillId="30" borderId="14" xfId="0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4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right"/>
    </xf>
    <xf numFmtId="2" fontId="8" fillId="0" borderId="47" xfId="0" applyNumberFormat="1" applyFont="1" applyBorder="1" applyAlignment="1">
      <alignment horizontal="right"/>
    </xf>
    <xf numFmtId="2" fontId="8" fillId="0" borderId="48" xfId="0" applyNumberFormat="1" applyFont="1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44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8" fillId="0" borderId="50" xfId="0" applyFont="1" applyBorder="1" applyAlignment="1">
      <alignment horizontal="righ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2" fontId="5" fillId="0" borderId="46" xfId="0" applyNumberFormat="1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 shrinkToFit="1"/>
    </xf>
    <xf numFmtId="0" fontId="5" fillId="0" borderId="12" xfId="0" applyFont="1" applyBorder="1" applyAlignment="1">
      <alignment horizontal="center" vertical="center" textRotation="90" wrapText="1" shrinkToFit="1"/>
    </xf>
    <xf numFmtId="0" fontId="5" fillId="0" borderId="13" xfId="0" applyFont="1" applyBorder="1" applyAlignment="1">
      <alignment horizontal="center" vertical="center" textRotation="90" wrapText="1" shrinkToFit="1"/>
    </xf>
    <xf numFmtId="0" fontId="0" fillId="0" borderId="41" xfId="0" applyBorder="1" applyAlignment="1">
      <alignment horizontal="center" vertical="center" textRotation="90" wrapText="1" shrinkToFit="1"/>
    </xf>
    <xf numFmtId="0" fontId="0" fillId="0" borderId="0" xfId="0" applyAlignment="1">
      <alignment horizontal="center" vertical="center" textRotation="90" wrapText="1" shrinkToFit="1"/>
    </xf>
    <xf numFmtId="0" fontId="0" fillId="0" borderId="37" xfId="0" applyBorder="1" applyAlignment="1">
      <alignment horizontal="center" vertical="center" textRotation="90" wrapText="1" shrinkToFit="1"/>
    </xf>
    <xf numFmtId="0" fontId="0" fillId="0" borderId="43" xfId="0" applyBorder="1" applyAlignment="1">
      <alignment horizontal="center" vertical="center" textRotation="90" wrapText="1" shrinkToFit="1"/>
    </xf>
    <xf numFmtId="0" fontId="0" fillId="0" borderId="10" xfId="0" applyBorder="1" applyAlignment="1">
      <alignment horizontal="center" vertical="center" textRotation="90" wrapText="1" shrinkToFit="1"/>
    </xf>
    <xf numFmtId="0" fontId="0" fillId="0" borderId="36" xfId="0" applyBorder="1" applyAlignment="1">
      <alignment horizontal="center" vertical="center" textRotation="90" wrapText="1" shrinkToFit="1"/>
    </xf>
    <xf numFmtId="0" fontId="5" fillId="0" borderId="11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textRotation="90" wrapText="1" shrinkToFit="1"/>
    </xf>
    <xf numFmtId="0" fontId="5" fillId="0" borderId="13" xfId="0" applyFont="1" applyBorder="1" applyAlignment="1">
      <alignment horizontal="center" textRotation="90" wrapText="1" shrinkToFit="1"/>
    </xf>
    <xf numFmtId="0" fontId="0" fillId="0" borderId="41" xfId="0" applyBorder="1" applyAlignment="1">
      <alignment horizontal="center" textRotation="90" wrapText="1" shrinkToFit="1"/>
    </xf>
    <xf numFmtId="0" fontId="0" fillId="0" borderId="0" xfId="0" applyAlignment="1">
      <alignment horizontal="center" textRotation="90" wrapText="1" shrinkToFit="1"/>
    </xf>
    <xf numFmtId="0" fontId="0" fillId="0" borderId="37" xfId="0" applyBorder="1" applyAlignment="1">
      <alignment horizontal="center" textRotation="90" wrapText="1" shrinkToFit="1"/>
    </xf>
    <xf numFmtId="0" fontId="0" fillId="0" borderId="43" xfId="0" applyBorder="1" applyAlignment="1">
      <alignment horizontal="center" textRotation="90" wrapText="1" shrinkToFit="1"/>
    </xf>
    <xf numFmtId="0" fontId="0" fillId="0" borderId="10" xfId="0" applyBorder="1" applyAlignment="1">
      <alignment horizontal="center" textRotation="90" wrapText="1" shrinkToFit="1"/>
    </xf>
    <xf numFmtId="0" fontId="0" fillId="0" borderId="36" xfId="0" applyBorder="1" applyAlignment="1">
      <alignment horizontal="center" textRotation="90" wrapText="1" shrinkToFit="1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right"/>
    </xf>
    <xf numFmtId="2" fontId="5" fillId="0" borderId="48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139"/>
  <sheetViews>
    <sheetView tabSelected="1" view="pageBreakPreview" zoomScale="120" zoomScaleSheetLayoutView="120" workbookViewId="0" topLeftCell="A67">
      <selection activeCell="A135" sqref="A135:IV135"/>
    </sheetView>
  </sheetViews>
  <sheetFormatPr defaultColWidth="1.12109375" defaultRowHeight="12.75"/>
  <cols>
    <col min="1" max="12" width="1.12109375" style="1" customWidth="1"/>
    <col min="13" max="13" width="0.2421875" style="1" customWidth="1"/>
    <col min="14" max="16" width="1.12109375" style="1" customWidth="1"/>
    <col min="17" max="17" width="7.125" style="1" customWidth="1"/>
    <col min="18" max="28" width="1.12109375" style="1" customWidth="1"/>
    <col min="29" max="29" width="0.2421875" style="1" customWidth="1"/>
    <col min="30" max="32" width="1.12109375" style="1" customWidth="1"/>
    <col min="33" max="33" width="0.6171875" style="1" customWidth="1"/>
    <col min="34" max="35" width="1.12109375" style="1" customWidth="1"/>
    <col min="36" max="36" width="0.12890625" style="1" customWidth="1"/>
    <col min="37" max="40" width="1.12109375" style="1" hidden="1" customWidth="1"/>
    <col min="41" max="50" width="1.12109375" style="1" customWidth="1"/>
    <col min="51" max="51" width="2.75390625" style="1" customWidth="1"/>
    <col min="52" max="52" width="2.375" style="1" customWidth="1"/>
    <col min="53" max="55" width="1.12109375" style="1" customWidth="1"/>
    <col min="56" max="56" width="2.00390625" style="1" customWidth="1"/>
    <col min="57" max="57" width="0.6171875" style="1" customWidth="1"/>
    <col min="58" max="59" width="1.12109375" style="1" hidden="1" customWidth="1"/>
    <col min="60" max="60" width="1.875" style="1" customWidth="1"/>
    <col min="61" max="61" width="0.12890625" style="1" customWidth="1"/>
    <col min="62" max="65" width="1.12109375" style="1" customWidth="1"/>
    <col min="66" max="66" width="3.00390625" style="1" customWidth="1"/>
    <col min="67" max="67" width="0.2421875" style="1" customWidth="1"/>
    <col min="68" max="69" width="1.12109375" style="1" hidden="1" customWidth="1"/>
    <col min="70" max="77" width="1.12109375" style="1" customWidth="1"/>
    <col min="78" max="78" width="2.375" style="1" customWidth="1"/>
    <col min="79" max="85" width="1.12109375" style="1" customWidth="1"/>
    <col min="86" max="86" width="0.12890625" style="1" customWidth="1"/>
    <col min="87" max="87" width="1.12109375" style="1" hidden="1" customWidth="1"/>
    <col min="88" max="103" width="1.12109375" style="1" customWidth="1"/>
    <col min="104" max="104" width="3.75390625" style="1" customWidth="1"/>
    <col min="105" max="16384" width="1.12109375" style="1" customWidth="1"/>
  </cols>
  <sheetData>
    <row r="1" spans="78:123" s="4" customFormat="1" ht="12.75">
      <c r="BZ1" s="125" t="s">
        <v>12</v>
      </c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</row>
    <row r="2" spans="78:123" s="4" customFormat="1" ht="12.75">
      <c r="BZ2" s="120" t="s">
        <v>76</v>
      </c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</row>
    <row r="3" spans="78:123" s="15" customFormat="1" ht="10.5">
      <c r="BZ3" s="126" t="s">
        <v>13</v>
      </c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</row>
    <row r="4" spans="78:123" s="4" customFormat="1" ht="12.75">
      <c r="BZ4" s="120" t="s">
        <v>77</v>
      </c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</row>
    <row r="5" spans="78:123" s="15" customFormat="1" ht="10.5">
      <c r="BZ5" s="126" t="s">
        <v>73</v>
      </c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</row>
    <row r="6" spans="78:123" s="4" customFormat="1" ht="12.75"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M6" s="120" t="s">
        <v>78</v>
      </c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</row>
    <row r="7" spans="78:123" s="15" customFormat="1" ht="10.5">
      <c r="BZ7" s="126" t="s">
        <v>10</v>
      </c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M7" s="126" t="s">
        <v>11</v>
      </c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</row>
    <row r="8" spans="79:104" s="4" customFormat="1" ht="12.75">
      <c r="CA8" s="5" t="s">
        <v>1</v>
      </c>
      <c r="CB8" s="127" t="s">
        <v>189</v>
      </c>
      <c r="CC8" s="128"/>
      <c r="CD8" s="128"/>
      <c r="CE8" s="129" t="s">
        <v>2</v>
      </c>
      <c r="CF8" s="129"/>
      <c r="CG8" s="128" t="s">
        <v>190</v>
      </c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30">
        <v>20</v>
      </c>
      <c r="CU8" s="130"/>
      <c r="CV8" s="130"/>
      <c r="CW8" s="131" t="s">
        <v>159</v>
      </c>
      <c r="CX8" s="132"/>
      <c r="CY8" s="132"/>
      <c r="CZ8" s="3" t="s">
        <v>0</v>
      </c>
    </row>
    <row r="9" spans="1:145" s="4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EL9" s="9"/>
      <c r="EM9" s="9"/>
      <c r="EN9" s="9"/>
      <c r="EO9" s="9"/>
    </row>
    <row r="10" spans="1:145" ht="15.75">
      <c r="A10" s="7"/>
      <c r="B10" s="146" t="s">
        <v>188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7"/>
      <c r="DD10" s="7"/>
      <c r="DE10" s="7"/>
      <c r="DF10" s="133" t="s">
        <v>14</v>
      </c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6"/>
      <c r="EL10" s="6"/>
      <c r="EM10" s="6"/>
      <c r="EN10" s="6"/>
      <c r="EO10" s="6"/>
    </row>
    <row r="11" spans="15:123" ht="15.75" customHeight="1" thickBot="1">
      <c r="O11" s="21"/>
      <c r="P11" s="21"/>
      <c r="Q11" s="21"/>
      <c r="R11" s="21"/>
      <c r="S11" s="21"/>
      <c r="T11" s="21"/>
      <c r="U11" s="22"/>
      <c r="V11" s="135"/>
      <c r="W11" s="135"/>
      <c r="X11" s="135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2"/>
      <c r="BT11" s="135"/>
      <c r="BU11" s="135"/>
      <c r="BV11" s="135"/>
      <c r="BW11" s="21"/>
      <c r="BX11" s="21"/>
      <c r="BY11" s="21"/>
      <c r="BZ11" s="21"/>
      <c r="CA11" s="22"/>
      <c r="CB11" s="135"/>
      <c r="CC11" s="135"/>
      <c r="CD11" s="135"/>
      <c r="CE11" s="23"/>
      <c r="CF11" s="21"/>
      <c r="CG11" s="21"/>
      <c r="CH11" s="21"/>
      <c r="CI11" s="21"/>
      <c r="CJ11" s="21"/>
      <c r="CK11" s="21"/>
      <c r="CL11" s="21"/>
      <c r="CM11" s="21"/>
      <c r="CN11" s="21"/>
      <c r="DF11" s="134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7"/>
    </row>
    <row r="12" spans="108:123" s="4" customFormat="1" ht="12.75">
      <c r="DD12" s="5" t="s">
        <v>15</v>
      </c>
      <c r="DF12" s="109" t="s">
        <v>17</v>
      </c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1"/>
    </row>
    <row r="13" spans="43:123" s="4" customFormat="1" ht="12.75">
      <c r="AQ13" s="5" t="s">
        <v>3</v>
      </c>
      <c r="AR13" s="127" t="s">
        <v>189</v>
      </c>
      <c r="AS13" s="127"/>
      <c r="AT13" s="127"/>
      <c r="AU13" s="136" t="s">
        <v>2</v>
      </c>
      <c r="AV13" s="136"/>
      <c r="AW13" s="120" t="s">
        <v>190</v>
      </c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37">
        <v>20</v>
      </c>
      <c r="BK13" s="137"/>
      <c r="BL13" s="137"/>
      <c r="BM13" s="131" t="s">
        <v>159</v>
      </c>
      <c r="BN13" s="131"/>
      <c r="BO13" s="131"/>
      <c r="BP13" s="3" t="s">
        <v>0</v>
      </c>
      <c r="DD13" s="5" t="s">
        <v>4</v>
      </c>
      <c r="DF13" s="106" t="s">
        <v>191</v>
      </c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8"/>
    </row>
    <row r="14" spans="1:123" s="4" customFormat="1" ht="12.75">
      <c r="A14" s="3" t="s">
        <v>21</v>
      </c>
      <c r="AG14" s="120" t="s">
        <v>147</v>
      </c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DD14" s="5" t="s">
        <v>16</v>
      </c>
      <c r="DF14" s="106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8"/>
    </row>
    <row r="15" spans="1:123" s="4" customFormat="1" ht="12.75">
      <c r="A15" s="3" t="s">
        <v>22</v>
      </c>
      <c r="AG15" s="120" t="s">
        <v>80</v>
      </c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DD15" s="5" t="s">
        <v>16</v>
      </c>
      <c r="DF15" s="106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8"/>
    </row>
    <row r="16" spans="1:123" s="4" customFormat="1" ht="12.75">
      <c r="A16" s="3" t="s">
        <v>23</v>
      </c>
      <c r="AG16" s="120" t="s">
        <v>80</v>
      </c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O16" s="16"/>
      <c r="CP16" s="16"/>
      <c r="DD16" s="5" t="s">
        <v>18</v>
      </c>
      <c r="DF16" s="106" t="s">
        <v>79</v>
      </c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8"/>
    </row>
    <row r="17" spans="1:123" s="4" customFormat="1" ht="12.75">
      <c r="A17" s="3" t="s">
        <v>24</v>
      </c>
      <c r="AG17" s="120" t="s">
        <v>81</v>
      </c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O17" s="16"/>
      <c r="CP17" s="16"/>
      <c r="DD17" s="5" t="s">
        <v>19</v>
      </c>
      <c r="DF17" s="106" t="s">
        <v>106</v>
      </c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8"/>
    </row>
    <row r="18" spans="1:123" s="4" customFormat="1" ht="13.5" thickBot="1">
      <c r="A18" s="3" t="s">
        <v>25</v>
      </c>
      <c r="DD18" s="5" t="s">
        <v>5</v>
      </c>
      <c r="DF18" s="121" t="s">
        <v>20</v>
      </c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3"/>
    </row>
    <row r="19" s="4" customFormat="1" ht="12.75"/>
    <row r="20" spans="1:123" s="11" customFormat="1" ht="15">
      <c r="A20" s="124" t="s">
        <v>26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="4" customFormat="1" ht="6" customHeight="1"/>
    <row r="22" spans="1:123" s="4" customFormat="1" ht="12.75">
      <c r="A22" s="115" t="s">
        <v>40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140" t="s">
        <v>6</v>
      </c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  <c r="AQ22" s="119" t="s">
        <v>28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1:123" s="4" customFormat="1" ht="12.75">
      <c r="A23" s="113" t="s">
        <v>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7"/>
      <c r="AD23" s="143" t="s">
        <v>27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5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8" t="s">
        <v>30</v>
      </c>
      <c r="BD23" s="118" t="s">
        <v>164</v>
      </c>
      <c r="BE23" s="118"/>
      <c r="BF23" s="118"/>
      <c r="BG23" s="19" t="s">
        <v>31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4"/>
      <c r="BR23" s="12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8" t="s">
        <v>30</v>
      </c>
      <c r="CE23" s="118" t="s">
        <v>186</v>
      </c>
      <c r="CF23" s="118"/>
      <c r="CG23" s="118"/>
      <c r="CH23" s="19" t="s">
        <v>31</v>
      </c>
      <c r="CI23" s="13"/>
      <c r="CJ23" s="13"/>
      <c r="CK23" s="13"/>
      <c r="CL23" s="13"/>
      <c r="CM23" s="13"/>
      <c r="CN23" s="13"/>
      <c r="CO23" s="13"/>
      <c r="CP23" s="13"/>
      <c r="CQ23" s="13"/>
      <c r="CR23" s="14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8" t="s">
        <v>30</v>
      </c>
      <c r="DF23" s="118" t="s">
        <v>187</v>
      </c>
      <c r="DG23" s="118"/>
      <c r="DH23" s="118"/>
      <c r="DI23" s="19" t="s">
        <v>31</v>
      </c>
      <c r="DJ23" s="13"/>
      <c r="DK23" s="13"/>
      <c r="DL23" s="13"/>
      <c r="DM23" s="13"/>
      <c r="DN23" s="13"/>
      <c r="DO23" s="13"/>
      <c r="DP23" s="13"/>
      <c r="DQ23" s="13"/>
      <c r="DR23" s="13"/>
      <c r="DS23" s="13"/>
    </row>
    <row r="24" spans="1:123" s="4" customFormat="1" ht="12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4"/>
      <c r="AD24" s="143" t="s">
        <v>52</v>
      </c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5"/>
      <c r="AQ24" s="112" t="s">
        <v>29</v>
      </c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4"/>
      <c r="BR24" s="139" t="s">
        <v>33</v>
      </c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4"/>
      <c r="CS24" s="112" t="s">
        <v>32</v>
      </c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3"/>
      <c r="DL24" s="113"/>
      <c r="DM24" s="113"/>
      <c r="DN24" s="113"/>
      <c r="DO24" s="113"/>
      <c r="DP24" s="113"/>
      <c r="DQ24" s="113"/>
      <c r="DR24" s="113"/>
      <c r="DS24" s="113"/>
    </row>
    <row r="25" spans="1:123" s="4" customFormat="1" ht="12.75">
      <c r="A25" s="115" t="s">
        <v>41</v>
      </c>
      <c r="B25" s="115"/>
      <c r="C25" s="115"/>
      <c r="D25" s="115"/>
      <c r="E25" s="115"/>
      <c r="F25" s="115"/>
      <c r="G25" s="115"/>
      <c r="H25" s="133" t="s">
        <v>46</v>
      </c>
      <c r="I25" s="115"/>
      <c r="J25" s="115"/>
      <c r="K25" s="115"/>
      <c r="L25" s="115"/>
      <c r="M25" s="115"/>
      <c r="N25" s="116"/>
      <c r="O25" s="133" t="s">
        <v>42</v>
      </c>
      <c r="P25" s="115"/>
      <c r="Q25" s="115"/>
      <c r="R25" s="115"/>
      <c r="S25" s="115"/>
      <c r="T25" s="115"/>
      <c r="U25" s="116"/>
      <c r="V25" s="133" t="s">
        <v>44</v>
      </c>
      <c r="W25" s="115"/>
      <c r="X25" s="115"/>
      <c r="Y25" s="115"/>
      <c r="Z25" s="115"/>
      <c r="AA25" s="115"/>
      <c r="AB25" s="115"/>
      <c r="AC25" s="116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7"/>
      <c r="AQ25" s="115" t="s">
        <v>34</v>
      </c>
      <c r="AR25" s="115"/>
      <c r="AS25" s="115"/>
      <c r="AT25" s="115"/>
      <c r="AU25" s="115"/>
      <c r="AV25" s="115"/>
      <c r="AW25" s="115"/>
      <c r="AX25" s="115"/>
      <c r="AY25" s="116"/>
      <c r="AZ25" s="133" t="s">
        <v>37</v>
      </c>
      <c r="BA25" s="115"/>
      <c r="BB25" s="115"/>
      <c r="BC25" s="115"/>
      <c r="BD25" s="115"/>
      <c r="BE25" s="115"/>
      <c r="BF25" s="115"/>
      <c r="BG25" s="115"/>
      <c r="BH25" s="116"/>
      <c r="BI25" s="133" t="s">
        <v>38</v>
      </c>
      <c r="BJ25" s="115"/>
      <c r="BK25" s="115"/>
      <c r="BL25" s="115"/>
      <c r="BM25" s="115"/>
      <c r="BN25" s="115"/>
      <c r="BO25" s="115"/>
      <c r="BP25" s="115"/>
      <c r="BQ25" s="116"/>
      <c r="BR25" s="133" t="s">
        <v>34</v>
      </c>
      <c r="BS25" s="115"/>
      <c r="BT25" s="115"/>
      <c r="BU25" s="115"/>
      <c r="BV25" s="115"/>
      <c r="BW25" s="115"/>
      <c r="BX25" s="115"/>
      <c r="BY25" s="115"/>
      <c r="BZ25" s="116"/>
      <c r="CA25" s="133" t="s">
        <v>37</v>
      </c>
      <c r="CB25" s="115"/>
      <c r="CC25" s="115"/>
      <c r="CD25" s="115"/>
      <c r="CE25" s="115"/>
      <c r="CF25" s="115"/>
      <c r="CG25" s="115"/>
      <c r="CH25" s="115"/>
      <c r="CI25" s="116"/>
      <c r="CJ25" s="133" t="s">
        <v>38</v>
      </c>
      <c r="CK25" s="115"/>
      <c r="CL25" s="115"/>
      <c r="CM25" s="115"/>
      <c r="CN25" s="115"/>
      <c r="CO25" s="115"/>
      <c r="CP25" s="115"/>
      <c r="CQ25" s="115"/>
      <c r="CR25" s="116"/>
      <c r="CS25" s="133" t="s">
        <v>34</v>
      </c>
      <c r="CT25" s="115"/>
      <c r="CU25" s="115"/>
      <c r="CV25" s="115"/>
      <c r="CW25" s="115"/>
      <c r="CX25" s="115"/>
      <c r="CY25" s="115"/>
      <c r="CZ25" s="115"/>
      <c r="DA25" s="116"/>
      <c r="DB25" s="133" t="s">
        <v>37</v>
      </c>
      <c r="DC25" s="115"/>
      <c r="DD25" s="115"/>
      <c r="DE25" s="115"/>
      <c r="DF25" s="115"/>
      <c r="DG25" s="115"/>
      <c r="DH25" s="115"/>
      <c r="DI25" s="115"/>
      <c r="DJ25" s="116"/>
      <c r="DK25" s="115" t="s">
        <v>38</v>
      </c>
      <c r="DL25" s="115"/>
      <c r="DM25" s="115"/>
      <c r="DN25" s="115"/>
      <c r="DO25" s="115"/>
      <c r="DP25" s="115"/>
      <c r="DQ25" s="115"/>
      <c r="DR25" s="115"/>
      <c r="DS25" s="115"/>
    </row>
    <row r="26" spans="1:123" s="4" customFormat="1" ht="12.75">
      <c r="A26" s="113"/>
      <c r="B26" s="113"/>
      <c r="C26" s="113"/>
      <c r="D26" s="113"/>
      <c r="E26" s="113"/>
      <c r="F26" s="113"/>
      <c r="G26" s="113"/>
      <c r="H26" s="134" t="s">
        <v>47</v>
      </c>
      <c r="I26" s="113"/>
      <c r="J26" s="113"/>
      <c r="K26" s="113"/>
      <c r="L26" s="113"/>
      <c r="M26" s="113"/>
      <c r="N26" s="117"/>
      <c r="O26" s="134" t="s">
        <v>43</v>
      </c>
      <c r="P26" s="113"/>
      <c r="Q26" s="113"/>
      <c r="R26" s="113"/>
      <c r="S26" s="113"/>
      <c r="T26" s="113"/>
      <c r="U26" s="117"/>
      <c r="V26" s="134" t="s">
        <v>45</v>
      </c>
      <c r="W26" s="113"/>
      <c r="X26" s="113"/>
      <c r="Y26" s="113"/>
      <c r="Z26" s="113"/>
      <c r="AA26" s="113"/>
      <c r="AB26" s="113"/>
      <c r="AC26" s="117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7"/>
      <c r="AQ26" s="113" t="s">
        <v>35</v>
      </c>
      <c r="AR26" s="113"/>
      <c r="AS26" s="113"/>
      <c r="AT26" s="113"/>
      <c r="AU26" s="113"/>
      <c r="AV26" s="113"/>
      <c r="AW26" s="113"/>
      <c r="AX26" s="113"/>
      <c r="AY26" s="117"/>
      <c r="AZ26" s="134"/>
      <c r="BA26" s="113"/>
      <c r="BB26" s="113"/>
      <c r="BC26" s="113"/>
      <c r="BD26" s="113"/>
      <c r="BE26" s="113"/>
      <c r="BF26" s="113"/>
      <c r="BG26" s="113"/>
      <c r="BH26" s="117"/>
      <c r="BI26" s="134" t="s">
        <v>39</v>
      </c>
      <c r="BJ26" s="113"/>
      <c r="BK26" s="113"/>
      <c r="BL26" s="113"/>
      <c r="BM26" s="113"/>
      <c r="BN26" s="113"/>
      <c r="BO26" s="113"/>
      <c r="BP26" s="113"/>
      <c r="BQ26" s="117"/>
      <c r="BR26" s="134" t="s">
        <v>35</v>
      </c>
      <c r="BS26" s="113"/>
      <c r="BT26" s="113"/>
      <c r="BU26" s="113"/>
      <c r="BV26" s="113"/>
      <c r="BW26" s="113"/>
      <c r="BX26" s="113"/>
      <c r="BY26" s="113"/>
      <c r="BZ26" s="117"/>
      <c r="CA26" s="134"/>
      <c r="CB26" s="113"/>
      <c r="CC26" s="113"/>
      <c r="CD26" s="113"/>
      <c r="CE26" s="113"/>
      <c r="CF26" s="113"/>
      <c r="CG26" s="113"/>
      <c r="CH26" s="113"/>
      <c r="CI26" s="117"/>
      <c r="CJ26" s="134" t="s">
        <v>39</v>
      </c>
      <c r="CK26" s="113"/>
      <c r="CL26" s="113"/>
      <c r="CM26" s="113"/>
      <c r="CN26" s="113"/>
      <c r="CO26" s="113"/>
      <c r="CP26" s="113"/>
      <c r="CQ26" s="113"/>
      <c r="CR26" s="117"/>
      <c r="CS26" s="134" t="s">
        <v>35</v>
      </c>
      <c r="CT26" s="113"/>
      <c r="CU26" s="113"/>
      <c r="CV26" s="113"/>
      <c r="CW26" s="113"/>
      <c r="CX26" s="113"/>
      <c r="CY26" s="113"/>
      <c r="CZ26" s="113"/>
      <c r="DA26" s="117"/>
      <c r="DB26" s="134"/>
      <c r="DC26" s="113"/>
      <c r="DD26" s="113"/>
      <c r="DE26" s="113"/>
      <c r="DF26" s="113"/>
      <c r="DG26" s="113"/>
      <c r="DH26" s="113"/>
      <c r="DI26" s="113"/>
      <c r="DJ26" s="117"/>
      <c r="DK26" s="113" t="s">
        <v>39</v>
      </c>
      <c r="DL26" s="113"/>
      <c r="DM26" s="113"/>
      <c r="DN26" s="113"/>
      <c r="DO26" s="113"/>
      <c r="DP26" s="113"/>
      <c r="DQ26" s="113"/>
      <c r="DR26" s="113"/>
      <c r="DS26" s="113"/>
    </row>
    <row r="27" spans="1:123" s="4" customFormat="1" ht="12.75">
      <c r="A27" s="112"/>
      <c r="B27" s="112"/>
      <c r="C27" s="112"/>
      <c r="D27" s="112"/>
      <c r="E27" s="112"/>
      <c r="F27" s="112"/>
      <c r="G27" s="112"/>
      <c r="H27" s="139"/>
      <c r="I27" s="112"/>
      <c r="J27" s="112"/>
      <c r="K27" s="112"/>
      <c r="L27" s="112"/>
      <c r="M27" s="112"/>
      <c r="N27" s="114"/>
      <c r="O27" s="139"/>
      <c r="P27" s="112"/>
      <c r="Q27" s="112"/>
      <c r="R27" s="112"/>
      <c r="S27" s="112"/>
      <c r="T27" s="112"/>
      <c r="U27" s="114"/>
      <c r="V27" s="139"/>
      <c r="W27" s="112"/>
      <c r="X27" s="112"/>
      <c r="Y27" s="112"/>
      <c r="Z27" s="112"/>
      <c r="AA27" s="112"/>
      <c r="AB27" s="112"/>
      <c r="AC27" s="114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4"/>
      <c r="AQ27" s="112" t="s">
        <v>36</v>
      </c>
      <c r="AR27" s="112"/>
      <c r="AS27" s="112"/>
      <c r="AT27" s="112"/>
      <c r="AU27" s="112"/>
      <c r="AV27" s="112"/>
      <c r="AW27" s="112"/>
      <c r="AX27" s="112"/>
      <c r="AY27" s="114"/>
      <c r="AZ27" s="139"/>
      <c r="BA27" s="112"/>
      <c r="BB27" s="112"/>
      <c r="BC27" s="112"/>
      <c r="BD27" s="112"/>
      <c r="BE27" s="112"/>
      <c r="BF27" s="112"/>
      <c r="BG27" s="112"/>
      <c r="BH27" s="114"/>
      <c r="BI27" s="139"/>
      <c r="BJ27" s="112"/>
      <c r="BK27" s="112"/>
      <c r="BL27" s="112"/>
      <c r="BM27" s="112"/>
      <c r="BN27" s="112"/>
      <c r="BO27" s="112"/>
      <c r="BP27" s="112"/>
      <c r="BQ27" s="114"/>
      <c r="BR27" s="139" t="s">
        <v>36</v>
      </c>
      <c r="BS27" s="112"/>
      <c r="BT27" s="112"/>
      <c r="BU27" s="112"/>
      <c r="BV27" s="112"/>
      <c r="BW27" s="112"/>
      <c r="BX27" s="112"/>
      <c r="BY27" s="112"/>
      <c r="BZ27" s="114"/>
      <c r="CA27" s="139"/>
      <c r="CB27" s="112"/>
      <c r="CC27" s="112"/>
      <c r="CD27" s="112"/>
      <c r="CE27" s="112"/>
      <c r="CF27" s="112"/>
      <c r="CG27" s="112"/>
      <c r="CH27" s="112"/>
      <c r="CI27" s="114"/>
      <c r="CJ27" s="139"/>
      <c r="CK27" s="112"/>
      <c r="CL27" s="112"/>
      <c r="CM27" s="112"/>
      <c r="CN27" s="112"/>
      <c r="CO27" s="112"/>
      <c r="CP27" s="112"/>
      <c r="CQ27" s="112"/>
      <c r="CR27" s="114"/>
      <c r="CS27" s="139" t="s">
        <v>36</v>
      </c>
      <c r="CT27" s="112"/>
      <c r="CU27" s="112"/>
      <c r="CV27" s="112"/>
      <c r="CW27" s="112"/>
      <c r="CX27" s="112"/>
      <c r="CY27" s="112"/>
      <c r="CZ27" s="112"/>
      <c r="DA27" s="114"/>
      <c r="DB27" s="139"/>
      <c r="DC27" s="112"/>
      <c r="DD27" s="112"/>
      <c r="DE27" s="112"/>
      <c r="DF27" s="112"/>
      <c r="DG27" s="112"/>
      <c r="DH27" s="112"/>
      <c r="DI27" s="112"/>
      <c r="DJ27" s="114"/>
      <c r="DK27" s="112"/>
      <c r="DL27" s="112"/>
      <c r="DM27" s="112"/>
      <c r="DN27" s="112"/>
      <c r="DO27" s="112"/>
      <c r="DP27" s="112"/>
      <c r="DQ27" s="112"/>
      <c r="DR27" s="112"/>
      <c r="DS27" s="112"/>
    </row>
    <row r="28" spans="1:123" s="4" customFormat="1" ht="13.5" thickBot="1">
      <c r="A28" s="115">
        <v>1</v>
      </c>
      <c r="B28" s="115"/>
      <c r="C28" s="115"/>
      <c r="D28" s="115"/>
      <c r="E28" s="115"/>
      <c r="F28" s="115"/>
      <c r="G28" s="115"/>
      <c r="H28" s="138">
        <v>2</v>
      </c>
      <c r="I28" s="138"/>
      <c r="J28" s="138"/>
      <c r="K28" s="138"/>
      <c r="L28" s="138"/>
      <c r="M28" s="138"/>
      <c r="N28" s="138"/>
      <c r="O28" s="138">
        <v>3</v>
      </c>
      <c r="P28" s="138"/>
      <c r="Q28" s="138"/>
      <c r="R28" s="138"/>
      <c r="S28" s="138"/>
      <c r="T28" s="138"/>
      <c r="U28" s="138"/>
      <c r="V28" s="138">
        <v>4</v>
      </c>
      <c r="W28" s="138"/>
      <c r="X28" s="138"/>
      <c r="Y28" s="138"/>
      <c r="Z28" s="138"/>
      <c r="AA28" s="138"/>
      <c r="AB28" s="138"/>
      <c r="AC28" s="138"/>
      <c r="AD28" s="138">
        <v>5</v>
      </c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>
        <v>6</v>
      </c>
      <c r="AR28" s="138"/>
      <c r="AS28" s="138"/>
      <c r="AT28" s="138"/>
      <c r="AU28" s="138"/>
      <c r="AV28" s="138"/>
      <c r="AW28" s="138"/>
      <c r="AX28" s="138"/>
      <c r="AY28" s="138"/>
      <c r="AZ28" s="138">
        <v>7</v>
      </c>
      <c r="BA28" s="138"/>
      <c r="BB28" s="138"/>
      <c r="BC28" s="138"/>
      <c r="BD28" s="138"/>
      <c r="BE28" s="138"/>
      <c r="BF28" s="138"/>
      <c r="BG28" s="138"/>
      <c r="BH28" s="138"/>
      <c r="BI28" s="138">
        <v>8</v>
      </c>
      <c r="BJ28" s="138"/>
      <c r="BK28" s="138"/>
      <c r="BL28" s="138"/>
      <c r="BM28" s="138"/>
      <c r="BN28" s="138"/>
      <c r="BO28" s="138"/>
      <c r="BP28" s="138"/>
      <c r="BQ28" s="138"/>
      <c r="BR28" s="138">
        <v>9</v>
      </c>
      <c r="BS28" s="138"/>
      <c r="BT28" s="138"/>
      <c r="BU28" s="138"/>
      <c r="BV28" s="138"/>
      <c r="BW28" s="138"/>
      <c r="BX28" s="138"/>
      <c r="BY28" s="138"/>
      <c r="BZ28" s="138"/>
      <c r="CA28" s="138">
        <v>10</v>
      </c>
      <c r="CB28" s="138"/>
      <c r="CC28" s="138"/>
      <c r="CD28" s="138"/>
      <c r="CE28" s="138"/>
      <c r="CF28" s="138"/>
      <c r="CG28" s="138"/>
      <c r="CH28" s="138"/>
      <c r="CI28" s="138"/>
      <c r="CJ28" s="138">
        <v>11</v>
      </c>
      <c r="CK28" s="138"/>
      <c r="CL28" s="138"/>
      <c r="CM28" s="138"/>
      <c r="CN28" s="138"/>
      <c r="CO28" s="138"/>
      <c r="CP28" s="138"/>
      <c r="CQ28" s="138"/>
      <c r="CR28" s="138"/>
      <c r="CS28" s="138">
        <v>12</v>
      </c>
      <c r="CT28" s="138"/>
      <c r="CU28" s="138"/>
      <c r="CV28" s="138"/>
      <c r="CW28" s="138"/>
      <c r="CX28" s="138"/>
      <c r="CY28" s="138"/>
      <c r="CZ28" s="138"/>
      <c r="DA28" s="138"/>
      <c r="DB28" s="138">
        <v>13</v>
      </c>
      <c r="DC28" s="138"/>
      <c r="DD28" s="138"/>
      <c r="DE28" s="138"/>
      <c r="DF28" s="138"/>
      <c r="DG28" s="138"/>
      <c r="DH28" s="138"/>
      <c r="DI28" s="138"/>
      <c r="DJ28" s="138"/>
      <c r="DK28" s="115">
        <v>14</v>
      </c>
      <c r="DL28" s="115"/>
      <c r="DM28" s="115"/>
      <c r="DN28" s="115"/>
      <c r="DO28" s="115"/>
      <c r="DP28" s="115"/>
      <c r="DQ28" s="115"/>
      <c r="DR28" s="115"/>
      <c r="DS28" s="115"/>
    </row>
    <row r="29" spans="1:123" s="4" customFormat="1" ht="13.5" thickBot="1">
      <c r="A29" s="32" t="str">
        <f>Лист2!T10</f>
        <v>07</v>
      </c>
      <c r="B29" s="33"/>
      <c r="C29" s="33"/>
      <c r="D29" s="33"/>
      <c r="E29" s="33"/>
      <c r="F29" s="33"/>
      <c r="G29" s="33"/>
      <c r="H29" s="34" t="str">
        <f>Лист2!Z10</f>
        <v>01</v>
      </c>
      <c r="I29" s="33"/>
      <c r="J29" s="33"/>
      <c r="K29" s="33"/>
      <c r="L29" s="33"/>
      <c r="M29" s="33"/>
      <c r="N29" s="33"/>
      <c r="O29" s="34" t="str">
        <f>Лист2!AF10</f>
        <v>6100000590</v>
      </c>
      <c r="P29" s="33"/>
      <c r="Q29" s="33"/>
      <c r="R29" s="33"/>
      <c r="S29" s="33"/>
      <c r="T29" s="33"/>
      <c r="U29" s="33"/>
      <c r="V29" s="34" t="str">
        <f>Лист2!AL10</f>
        <v>111</v>
      </c>
      <c r="W29" s="33"/>
      <c r="X29" s="33"/>
      <c r="Y29" s="33"/>
      <c r="Z29" s="33"/>
      <c r="AA29" s="33"/>
      <c r="AB29" s="33"/>
      <c r="AC29" s="35"/>
      <c r="AD29" s="34" t="str">
        <f>Лист2!AR10</f>
        <v>211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5"/>
      <c r="AQ29" s="31">
        <f>Лист2!AZ10</f>
        <v>42075</v>
      </c>
      <c r="AR29" s="31"/>
      <c r="AS29" s="31"/>
      <c r="AT29" s="31"/>
      <c r="AU29" s="31"/>
      <c r="AV29" s="31"/>
      <c r="AW29" s="31"/>
      <c r="AX29" s="31"/>
      <c r="AY29" s="31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1">
        <f>Лист2!BX10</f>
        <v>45900</v>
      </c>
      <c r="BS29" s="31"/>
      <c r="BT29" s="31"/>
      <c r="BU29" s="31"/>
      <c r="BV29" s="31"/>
      <c r="BW29" s="31"/>
      <c r="BX29" s="31"/>
      <c r="BY29" s="31"/>
      <c r="BZ29" s="31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1">
        <f>Лист2!CV10</f>
        <v>45900</v>
      </c>
      <c r="CT29" s="31"/>
      <c r="CU29" s="31"/>
      <c r="CV29" s="31"/>
      <c r="CW29" s="31"/>
      <c r="CX29" s="31"/>
      <c r="CY29" s="31"/>
      <c r="CZ29" s="31"/>
      <c r="DA29" s="31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9"/>
    </row>
    <row r="30" spans="1:123" s="4" customFormat="1" ht="13.5" thickBot="1">
      <c r="A30" s="32" t="str">
        <f>Лист2!T11</f>
        <v>07</v>
      </c>
      <c r="B30" s="33"/>
      <c r="C30" s="33"/>
      <c r="D30" s="33"/>
      <c r="E30" s="33"/>
      <c r="F30" s="33"/>
      <c r="G30" s="33"/>
      <c r="H30" s="34" t="str">
        <f>Лист2!Z11</f>
        <v>01</v>
      </c>
      <c r="I30" s="33"/>
      <c r="J30" s="33"/>
      <c r="K30" s="33"/>
      <c r="L30" s="33"/>
      <c r="M30" s="33"/>
      <c r="N30" s="33"/>
      <c r="O30" s="34" t="str">
        <f>Лист2!AF11</f>
        <v>6100000590</v>
      </c>
      <c r="P30" s="33"/>
      <c r="Q30" s="33"/>
      <c r="R30" s="33"/>
      <c r="S30" s="33"/>
      <c r="T30" s="33"/>
      <c r="U30" s="33"/>
      <c r="V30" s="34" t="str">
        <f>Лист2!AL11</f>
        <v>119</v>
      </c>
      <c r="W30" s="33"/>
      <c r="X30" s="33"/>
      <c r="Y30" s="33"/>
      <c r="Z30" s="33"/>
      <c r="AA30" s="33"/>
      <c r="AB30" s="33"/>
      <c r="AC30" s="35"/>
      <c r="AD30" s="34" t="str">
        <f>Лист2!AR11</f>
        <v>213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5"/>
      <c r="AQ30" s="31">
        <f>Лист2!AZ11</f>
        <v>9270</v>
      </c>
      <c r="AR30" s="31"/>
      <c r="AS30" s="31"/>
      <c r="AT30" s="31"/>
      <c r="AU30" s="31"/>
      <c r="AV30" s="31"/>
      <c r="AW30" s="31"/>
      <c r="AX30" s="31"/>
      <c r="AY30" s="31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>
        <f>Лист2!BX11</f>
        <v>13900</v>
      </c>
      <c r="BS30" s="31"/>
      <c r="BT30" s="31"/>
      <c r="BU30" s="31"/>
      <c r="BV30" s="31"/>
      <c r="BW30" s="31"/>
      <c r="BX30" s="31"/>
      <c r="BY30" s="31"/>
      <c r="BZ30" s="31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1">
        <f>Лист2!CV11</f>
        <v>13900</v>
      </c>
      <c r="CT30" s="31"/>
      <c r="CU30" s="31"/>
      <c r="CV30" s="31"/>
      <c r="CW30" s="31"/>
      <c r="CX30" s="31"/>
      <c r="CY30" s="31"/>
      <c r="CZ30" s="31"/>
      <c r="DA30" s="31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9"/>
    </row>
    <row r="31" spans="1:123" s="4" customFormat="1" ht="13.5" thickBot="1">
      <c r="A31" s="39" t="str">
        <f>Лист2!T12</f>
        <v>07</v>
      </c>
      <c r="B31" s="40"/>
      <c r="C31" s="40"/>
      <c r="D31" s="40"/>
      <c r="E31" s="40"/>
      <c r="F31" s="40"/>
      <c r="G31" s="40"/>
      <c r="H31" s="41" t="str">
        <f>Лист2!Z12</f>
        <v>01</v>
      </c>
      <c r="I31" s="40"/>
      <c r="J31" s="40"/>
      <c r="K31" s="40"/>
      <c r="L31" s="40"/>
      <c r="M31" s="40"/>
      <c r="N31" s="40"/>
      <c r="O31" s="41" t="str">
        <f>Лист2!AF12</f>
        <v>6100000590</v>
      </c>
      <c r="P31" s="40"/>
      <c r="Q31" s="40"/>
      <c r="R31" s="40"/>
      <c r="S31" s="40"/>
      <c r="T31" s="40"/>
      <c r="U31" s="40"/>
      <c r="V31" s="41" t="str">
        <f>Лист2!AL12</f>
        <v>244</v>
      </c>
      <c r="W31" s="40"/>
      <c r="X31" s="40"/>
      <c r="Y31" s="40"/>
      <c r="Z31" s="40"/>
      <c r="AA31" s="40"/>
      <c r="AB31" s="40"/>
      <c r="AC31" s="42"/>
      <c r="AD31" s="41">
        <f>Лист2!AR12</f>
        <v>0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2"/>
      <c r="AQ31" s="38">
        <f>Лист2!AZ12</f>
        <v>190200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>
        <f>Лист2!BX12</f>
        <v>190200</v>
      </c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>
        <f>Лист2!CV12</f>
        <v>190200</v>
      </c>
      <c r="CT31" s="38"/>
      <c r="CU31" s="38"/>
      <c r="CV31" s="38"/>
      <c r="CW31" s="38"/>
      <c r="CX31" s="38"/>
      <c r="CY31" s="38"/>
      <c r="CZ31" s="38"/>
      <c r="DA31" s="38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7"/>
    </row>
    <row r="32" spans="1:123" s="4" customFormat="1" ht="13.5" thickBot="1">
      <c r="A32" s="32" t="str">
        <f>Лист2!T13</f>
        <v>07</v>
      </c>
      <c r="B32" s="33"/>
      <c r="C32" s="33"/>
      <c r="D32" s="33"/>
      <c r="E32" s="33"/>
      <c r="F32" s="33"/>
      <c r="G32" s="33"/>
      <c r="H32" s="34" t="str">
        <f>Лист2!Z13</f>
        <v>01</v>
      </c>
      <c r="I32" s="33"/>
      <c r="J32" s="33"/>
      <c r="K32" s="33"/>
      <c r="L32" s="33"/>
      <c r="M32" s="33"/>
      <c r="N32" s="33"/>
      <c r="O32" s="34" t="str">
        <f>Лист2!AF13</f>
        <v>6100000590</v>
      </c>
      <c r="P32" s="33"/>
      <c r="Q32" s="33"/>
      <c r="R32" s="33"/>
      <c r="S32" s="33"/>
      <c r="T32" s="33"/>
      <c r="U32" s="33"/>
      <c r="V32" s="34" t="str">
        <f>Лист2!AL13</f>
        <v>244</v>
      </c>
      <c r="W32" s="33"/>
      <c r="X32" s="33"/>
      <c r="Y32" s="33"/>
      <c r="Z32" s="33"/>
      <c r="AA32" s="33"/>
      <c r="AB32" s="33"/>
      <c r="AC32" s="35"/>
      <c r="AD32" s="34" t="str">
        <f>Лист2!AR13</f>
        <v>342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5"/>
      <c r="AQ32" s="31">
        <f>Лист2!AZ13</f>
        <v>180700</v>
      </c>
      <c r="AR32" s="31"/>
      <c r="AS32" s="31"/>
      <c r="AT32" s="31"/>
      <c r="AU32" s="31"/>
      <c r="AV32" s="31"/>
      <c r="AW32" s="31"/>
      <c r="AX32" s="31"/>
      <c r="AY32" s="31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1">
        <f>Лист2!BX13</f>
        <v>180700</v>
      </c>
      <c r="BS32" s="31"/>
      <c r="BT32" s="31"/>
      <c r="BU32" s="31"/>
      <c r="BV32" s="31"/>
      <c r="BW32" s="31"/>
      <c r="BX32" s="31"/>
      <c r="BY32" s="31"/>
      <c r="BZ32" s="31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1">
        <f>Лист2!CV13</f>
        <v>180700</v>
      </c>
      <c r="CT32" s="31"/>
      <c r="CU32" s="31"/>
      <c r="CV32" s="31"/>
      <c r="CW32" s="31"/>
      <c r="CX32" s="31"/>
      <c r="CY32" s="31"/>
      <c r="CZ32" s="31"/>
      <c r="DA32" s="31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9"/>
    </row>
    <row r="33" spans="1:123" s="4" customFormat="1" ht="15" customHeight="1" thickBot="1">
      <c r="A33" s="32" t="str">
        <f>Лист2!T14</f>
        <v>07</v>
      </c>
      <c r="B33" s="33"/>
      <c r="C33" s="33"/>
      <c r="D33" s="33"/>
      <c r="E33" s="33"/>
      <c r="F33" s="33"/>
      <c r="G33" s="33"/>
      <c r="H33" s="34" t="str">
        <f>Лист2!Z14</f>
        <v>01</v>
      </c>
      <c r="I33" s="33"/>
      <c r="J33" s="33"/>
      <c r="K33" s="33"/>
      <c r="L33" s="33"/>
      <c r="M33" s="33"/>
      <c r="N33" s="33"/>
      <c r="O33" s="34" t="str">
        <f>Лист2!AF14</f>
        <v>6100000590</v>
      </c>
      <c r="P33" s="33"/>
      <c r="Q33" s="33"/>
      <c r="R33" s="33"/>
      <c r="S33" s="33"/>
      <c r="T33" s="33"/>
      <c r="U33" s="33"/>
      <c r="V33" s="34" t="str">
        <f>Лист2!AL14</f>
        <v>244</v>
      </c>
      <c r="W33" s="33"/>
      <c r="X33" s="33"/>
      <c r="Y33" s="33"/>
      <c r="Z33" s="33"/>
      <c r="AA33" s="33"/>
      <c r="AB33" s="33"/>
      <c r="AC33" s="35"/>
      <c r="AD33" s="34" t="str">
        <f>Лист2!AR14</f>
        <v>346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5"/>
      <c r="AQ33" s="31">
        <f>Лист2!AZ14</f>
        <v>9500</v>
      </c>
      <c r="AR33" s="31"/>
      <c r="AS33" s="31"/>
      <c r="AT33" s="31"/>
      <c r="AU33" s="31"/>
      <c r="AV33" s="31"/>
      <c r="AW33" s="31"/>
      <c r="AX33" s="31"/>
      <c r="AY33" s="31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1">
        <f>Лист2!BX14</f>
        <v>9500</v>
      </c>
      <c r="BS33" s="31"/>
      <c r="BT33" s="31"/>
      <c r="BU33" s="31"/>
      <c r="BV33" s="31"/>
      <c r="BW33" s="31"/>
      <c r="BX33" s="31"/>
      <c r="BY33" s="31"/>
      <c r="BZ33" s="31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1">
        <f>Лист2!CV14</f>
        <v>9500</v>
      </c>
      <c r="CT33" s="31"/>
      <c r="CU33" s="31"/>
      <c r="CV33" s="31"/>
      <c r="CW33" s="31"/>
      <c r="CX33" s="31"/>
      <c r="CY33" s="31"/>
      <c r="CZ33" s="31"/>
      <c r="DA33" s="31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9"/>
    </row>
    <row r="34" spans="1:123" s="4" customFormat="1" ht="12.75" customHeight="1" thickBot="1">
      <c r="A34" s="53" t="str">
        <f>Лист2!T15</f>
        <v>07</v>
      </c>
      <c r="B34" s="54"/>
      <c r="C34" s="54"/>
      <c r="D34" s="54"/>
      <c r="E34" s="54"/>
      <c r="F34" s="54"/>
      <c r="G34" s="55"/>
      <c r="H34" s="56" t="str">
        <f>Лист2!Z15</f>
        <v>01</v>
      </c>
      <c r="I34" s="54"/>
      <c r="J34" s="54"/>
      <c r="K34" s="54"/>
      <c r="L34" s="54"/>
      <c r="M34" s="54"/>
      <c r="N34" s="55"/>
      <c r="O34" s="56" t="str">
        <f>Лист2!AF15</f>
        <v>6100071491</v>
      </c>
      <c r="P34" s="54"/>
      <c r="Q34" s="54"/>
      <c r="R34" s="54"/>
      <c r="S34" s="54"/>
      <c r="T34" s="54"/>
      <c r="U34" s="55"/>
      <c r="V34" s="56" t="str">
        <f>Лист2!AL15</f>
        <v>111</v>
      </c>
      <c r="W34" s="54"/>
      <c r="X34" s="54"/>
      <c r="Y34" s="54"/>
      <c r="Z34" s="54"/>
      <c r="AA34" s="54"/>
      <c r="AB34" s="54"/>
      <c r="AC34" s="55"/>
      <c r="AD34" s="56" t="str">
        <f>Лист2!AR15</f>
        <v>211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43">
        <f>Лист2!AZ15</f>
        <v>346300</v>
      </c>
      <c r="AR34" s="44"/>
      <c r="AS34" s="44"/>
      <c r="AT34" s="44"/>
      <c r="AU34" s="44"/>
      <c r="AV34" s="44"/>
      <c r="AW34" s="44"/>
      <c r="AX34" s="44"/>
      <c r="AY34" s="45"/>
      <c r="AZ34" s="46"/>
      <c r="BA34" s="47"/>
      <c r="BB34" s="47"/>
      <c r="BC34" s="47"/>
      <c r="BD34" s="47"/>
      <c r="BE34" s="47"/>
      <c r="BF34" s="47"/>
      <c r="BG34" s="47"/>
      <c r="BH34" s="48"/>
      <c r="BI34" s="46"/>
      <c r="BJ34" s="47"/>
      <c r="BK34" s="47"/>
      <c r="BL34" s="47"/>
      <c r="BM34" s="47"/>
      <c r="BN34" s="47"/>
      <c r="BO34" s="47"/>
      <c r="BP34" s="47"/>
      <c r="BQ34" s="48"/>
      <c r="BR34" s="43">
        <f>Лист2!BX15</f>
        <v>346300</v>
      </c>
      <c r="BS34" s="44"/>
      <c r="BT34" s="44"/>
      <c r="BU34" s="44"/>
      <c r="BV34" s="44"/>
      <c r="BW34" s="44"/>
      <c r="BX34" s="44"/>
      <c r="BY34" s="44"/>
      <c r="BZ34" s="45"/>
      <c r="CA34" s="46"/>
      <c r="CB34" s="47"/>
      <c r="CC34" s="47"/>
      <c r="CD34" s="47"/>
      <c r="CE34" s="47"/>
      <c r="CF34" s="47"/>
      <c r="CG34" s="47"/>
      <c r="CH34" s="47"/>
      <c r="CI34" s="48"/>
      <c r="CJ34" s="46"/>
      <c r="CK34" s="47"/>
      <c r="CL34" s="47"/>
      <c r="CM34" s="47"/>
      <c r="CN34" s="47"/>
      <c r="CO34" s="47"/>
      <c r="CP34" s="47"/>
      <c r="CQ34" s="47"/>
      <c r="CR34" s="48"/>
      <c r="CS34" s="43">
        <f>Лист2!CV15</f>
        <v>346300</v>
      </c>
      <c r="CT34" s="44"/>
      <c r="CU34" s="44"/>
      <c r="CV34" s="44"/>
      <c r="CW34" s="44"/>
      <c r="CX34" s="44"/>
      <c r="CY34" s="44"/>
      <c r="CZ34" s="44"/>
      <c r="DA34" s="45"/>
      <c r="DB34" s="49"/>
      <c r="DC34" s="50"/>
      <c r="DD34" s="50"/>
      <c r="DE34" s="50"/>
      <c r="DF34" s="50"/>
      <c r="DG34" s="50"/>
      <c r="DH34" s="50"/>
      <c r="DI34" s="50"/>
      <c r="DJ34" s="51"/>
      <c r="DK34" s="49"/>
      <c r="DL34" s="50"/>
      <c r="DM34" s="50"/>
      <c r="DN34" s="50"/>
      <c r="DO34" s="50"/>
      <c r="DP34" s="50"/>
      <c r="DQ34" s="50"/>
      <c r="DR34" s="50"/>
      <c r="DS34" s="52"/>
    </row>
    <row r="35" spans="1:123" s="4" customFormat="1" ht="12.75" customHeight="1" thickBot="1">
      <c r="A35" s="53" t="str">
        <f>Лист2!T16</f>
        <v>07</v>
      </c>
      <c r="B35" s="54"/>
      <c r="C35" s="54"/>
      <c r="D35" s="54"/>
      <c r="E35" s="54"/>
      <c r="F35" s="54"/>
      <c r="G35" s="55"/>
      <c r="H35" s="56" t="str">
        <f>Лист2!Z16</f>
        <v>01</v>
      </c>
      <c r="I35" s="54"/>
      <c r="J35" s="54"/>
      <c r="K35" s="54"/>
      <c r="L35" s="54"/>
      <c r="M35" s="54"/>
      <c r="N35" s="55"/>
      <c r="O35" s="56" t="str">
        <f>Лист2!AF16</f>
        <v>6100071491</v>
      </c>
      <c r="P35" s="54"/>
      <c r="Q35" s="54"/>
      <c r="R35" s="54"/>
      <c r="S35" s="54"/>
      <c r="T35" s="54"/>
      <c r="U35" s="55"/>
      <c r="V35" s="56" t="str">
        <f>Лист2!AL16</f>
        <v>119</v>
      </c>
      <c r="W35" s="54"/>
      <c r="X35" s="54"/>
      <c r="Y35" s="54"/>
      <c r="Z35" s="54"/>
      <c r="AA35" s="54"/>
      <c r="AB35" s="54"/>
      <c r="AC35" s="55"/>
      <c r="AD35" s="56" t="str">
        <f>Лист2!AR16</f>
        <v>213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43">
        <f>Лист2!AZ16</f>
        <v>104600</v>
      </c>
      <c r="AR35" s="44"/>
      <c r="AS35" s="44"/>
      <c r="AT35" s="44"/>
      <c r="AU35" s="44"/>
      <c r="AV35" s="44"/>
      <c r="AW35" s="44"/>
      <c r="AX35" s="44"/>
      <c r="AY35" s="45"/>
      <c r="AZ35" s="71"/>
      <c r="BA35" s="72"/>
      <c r="BB35" s="72"/>
      <c r="BC35" s="72"/>
      <c r="BD35" s="72"/>
      <c r="BE35" s="72"/>
      <c r="BF35" s="72"/>
      <c r="BG35" s="72"/>
      <c r="BH35" s="73"/>
      <c r="BI35" s="71"/>
      <c r="BJ35" s="72"/>
      <c r="BK35" s="72"/>
      <c r="BL35" s="72"/>
      <c r="BM35" s="72"/>
      <c r="BN35" s="72"/>
      <c r="BO35" s="72"/>
      <c r="BP35" s="72"/>
      <c r="BQ35" s="73"/>
      <c r="BR35" s="43">
        <f>Лист2!BX16</f>
        <v>104600</v>
      </c>
      <c r="BS35" s="44"/>
      <c r="BT35" s="44"/>
      <c r="BU35" s="44"/>
      <c r="BV35" s="44"/>
      <c r="BW35" s="44"/>
      <c r="BX35" s="44"/>
      <c r="BY35" s="44"/>
      <c r="BZ35" s="45"/>
      <c r="CA35" s="71"/>
      <c r="CB35" s="72"/>
      <c r="CC35" s="72"/>
      <c r="CD35" s="72"/>
      <c r="CE35" s="72"/>
      <c r="CF35" s="72"/>
      <c r="CG35" s="72"/>
      <c r="CH35" s="72"/>
      <c r="CI35" s="73"/>
      <c r="CJ35" s="71"/>
      <c r="CK35" s="72"/>
      <c r="CL35" s="72"/>
      <c r="CM35" s="72"/>
      <c r="CN35" s="72"/>
      <c r="CO35" s="72"/>
      <c r="CP35" s="72"/>
      <c r="CQ35" s="72"/>
      <c r="CR35" s="73"/>
      <c r="CS35" s="43">
        <f>Лист2!CV16</f>
        <v>104600</v>
      </c>
      <c r="CT35" s="44"/>
      <c r="CU35" s="44"/>
      <c r="CV35" s="44"/>
      <c r="CW35" s="44"/>
      <c r="CX35" s="44"/>
      <c r="CY35" s="44"/>
      <c r="CZ35" s="44"/>
      <c r="DA35" s="45"/>
      <c r="DB35" s="74"/>
      <c r="DC35" s="75"/>
      <c r="DD35" s="75"/>
      <c r="DE35" s="75"/>
      <c r="DF35" s="75"/>
      <c r="DG35" s="75"/>
      <c r="DH35" s="75"/>
      <c r="DI35" s="75"/>
      <c r="DJ35" s="76"/>
      <c r="DK35" s="74"/>
      <c r="DL35" s="75"/>
      <c r="DM35" s="75"/>
      <c r="DN35" s="75"/>
      <c r="DO35" s="75"/>
      <c r="DP35" s="75"/>
      <c r="DQ35" s="75"/>
      <c r="DR35" s="75"/>
      <c r="DS35" s="77"/>
    </row>
    <row r="36" spans="1:123" s="4" customFormat="1" ht="13.5" thickBot="1">
      <c r="A36" s="67" t="str">
        <f>Лист2!T17</f>
        <v>07</v>
      </c>
      <c r="B36" s="68"/>
      <c r="C36" s="68"/>
      <c r="D36" s="68"/>
      <c r="E36" s="68"/>
      <c r="F36" s="68"/>
      <c r="G36" s="69"/>
      <c r="H36" s="70" t="str">
        <f>Лист2!Z17</f>
        <v>01</v>
      </c>
      <c r="I36" s="68"/>
      <c r="J36" s="68"/>
      <c r="K36" s="68"/>
      <c r="L36" s="68"/>
      <c r="M36" s="68"/>
      <c r="N36" s="69"/>
      <c r="O36" s="70" t="str">
        <f>Лист2!AF17</f>
        <v>6100071491</v>
      </c>
      <c r="P36" s="68"/>
      <c r="Q36" s="68"/>
      <c r="R36" s="68"/>
      <c r="S36" s="68"/>
      <c r="T36" s="68"/>
      <c r="U36" s="69"/>
      <c r="V36" s="70">
        <f>Лист2!AL17</f>
        <v>0</v>
      </c>
      <c r="W36" s="68"/>
      <c r="X36" s="68"/>
      <c r="Y36" s="68"/>
      <c r="Z36" s="68"/>
      <c r="AA36" s="68"/>
      <c r="AB36" s="68"/>
      <c r="AC36" s="69"/>
      <c r="AD36" s="70">
        <f>Лист2!AR17</f>
        <v>0</v>
      </c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9"/>
      <c r="AQ36" s="64">
        <f>Лист2!AZ17</f>
        <v>450900</v>
      </c>
      <c r="AR36" s="65"/>
      <c r="AS36" s="65"/>
      <c r="AT36" s="65"/>
      <c r="AU36" s="65"/>
      <c r="AV36" s="65"/>
      <c r="AW36" s="65"/>
      <c r="AX36" s="65"/>
      <c r="AY36" s="66"/>
      <c r="AZ36" s="61"/>
      <c r="BA36" s="62"/>
      <c r="BB36" s="62"/>
      <c r="BC36" s="62"/>
      <c r="BD36" s="62"/>
      <c r="BE36" s="62"/>
      <c r="BF36" s="62"/>
      <c r="BG36" s="62"/>
      <c r="BH36" s="63"/>
      <c r="BI36" s="61"/>
      <c r="BJ36" s="62"/>
      <c r="BK36" s="62"/>
      <c r="BL36" s="62"/>
      <c r="BM36" s="62"/>
      <c r="BN36" s="62"/>
      <c r="BO36" s="62"/>
      <c r="BP36" s="62"/>
      <c r="BQ36" s="63"/>
      <c r="BR36" s="64">
        <f>Лист2!BX17</f>
        <v>450900</v>
      </c>
      <c r="BS36" s="65"/>
      <c r="BT36" s="65"/>
      <c r="BU36" s="65"/>
      <c r="BV36" s="65"/>
      <c r="BW36" s="65"/>
      <c r="BX36" s="65"/>
      <c r="BY36" s="65"/>
      <c r="BZ36" s="66"/>
      <c r="CA36" s="61"/>
      <c r="CB36" s="62"/>
      <c r="CC36" s="62"/>
      <c r="CD36" s="62"/>
      <c r="CE36" s="62"/>
      <c r="CF36" s="62"/>
      <c r="CG36" s="62"/>
      <c r="CH36" s="62"/>
      <c r="CI36" s="63"/>
      <c r="CJ36" s="61"/>
      <c r="CK36" s="62"/>
      <c r="CL36" s="62"/>
      <c r="CM36" s="62"/>
      <c r="CN36" s="62"/>
      <c r="CO36" s="62"/>
      <c r="CP36" s="62"/>
      <c r="CQ36" s="62"/>
      <c r="CR36" s="63"/>
      <c r="CS36" s="64">
        <f>Лист2!CV17</f>
        <v>450900</v>
      </c>
      <c r="CT36" s="65"/>
      <c r="CU36" s="65"/>
      <c r="CV36" s="65"/>
      <c r="CW36" s="65"/>
      <c r="CX36" s="65"/>
      <c r="CY36" s="65"/>
      <c r="CZ36" s="65"/>
      <c r="DA36" s="66"/>
      <c r="DB36" s="57"/>
      <c r="DC36" s="58"/>
      <c r="DD36" s="58"/>
      <c r="DE36" s="58"/>
      <c r="DF36" s="58"/>
      <c r="DG36" s="58"/>
      <c r="DH36" s="58"/>
      <c r="DI36" s="58"/>
      <c r="DJ36" s="59"/>
      <c r="DK36" s="57"/>
      <c r="DL36" s="58"/>
      <c r="DM36" s="58"/>
      <c r="DN36" s="58"/>
      <c r="DO36" s="58"/>
      <c r="DP36" s="58"/>
      <c r="DQ36" s="58"/>
      <c r="DR36" s="58"/>
      <c r="DS36" s="60"/>
    </row>
    <row r="37" spans="1:123" s="4" customFormat="1" ht="12.75" customHeight="1" thickBot="1">
      <c r="A37" s="53" t="str">
        <f>Лист2!T18</f>
        <v>07</v>
      </c>
      <c r="B37" s="54"/>
      <c r="C37" s="54"/>
      <c r="D37" s="54"/>
      <c r="E37" s="54"/>
      <c r="F37" s="54"/>
      <c r="G37" s="55"/>
      <c r="H37" s="56" t="str">
        <f>Лист2!Z18</f>
        <v>01</v>
      </c>
      <c r="I37" s="54"/>
      <c r="J37" s="54"/>
      <c r="K37" s="54"/>
      <c r="L37" s="54"/>
      <c r="M37" s="54"/>
      <c r="N37" s="55"/>
      <c r="O37" s="56" t="str">
        <f>Лист2!AF18</f>
        <v>6100071492</v>
      </c>
      <c r="P37" s="54"/>
      <c r="Q37" s="54"/>
      <c r="R37" s="54"/>
      <c r="S37" s="54"/>
      <c r="T37" s="54"/>
      <c r="U37" s="55"/>
      <c r="V37" s="56" t="str">
        <f>Лист2!AL18</f>
        <v>111</v>
      </c>
      <c r="W37" s="54"/>
      <c r="X37" s="54"/>
      <c r="Y37" s="54"/>
      <c r="Z37" s="54"/>
      <c r="AA37" s="54"/>
      <c r="AB37" s="54"/>
      <c r="AC37" s="55"/>
      <c r="AD37" s="56" t="str">
        <f>Лист2!AR18</f>
        <v>211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5"/>
      <c r="AQ37" s="43">
        <f>Лист2!AZ18</f>
        <v>115500</v>
      </c>
      <c r="AR37" s="44"/>
      <c r="AS37" s="44"/>
      <c r="AT37" s="44"/>
      <c r="AU37" s="44"/>
      <c r="AV37" s="44"/>
      <c r="AW37" s="44"/>
      <c r="AX37" s="44"/>
      <c r="AY37" s="45"/>
      <c r="AZ37" s="89"/>
      <c r="BA37" s="90"/>
      <c r="BB37" s="90"/>
      <c r="BC37" s="90"/>
      <c r="BD37" s="90"/>
      <c r="BE37" s="90"/>
      <c r="BF37" s="90"/>
      <c r="BG37" s="90"/>
      <c r="BH37" s="91"/>
      <c r="BI37" s="89"/>
      <c r="BJ37" s="90"/>
      <c r="BK37" s="90"/>
      <c r="BL37" s="90"/>
      <c r="BM37" s="90"/>
      <c r="BN37" s="90"/>
      <c r="BO37" s="90"/>
      <c r="BP37" s="90"/>
      <c r="BQ37" s="91"/>
      <c r="BR37" s="43">
        <f>Лист2!BX18</f>
        <v>115500</v>
      </c>
      <c r="BS37" s="44"/>
      <c r="BT37" s="44"/>
      <c r="BU37" s="44"/>
      <c r="BV37" s="44"/>
      <c r="BW37" s="44"/>
      <c r="BX37" s="44"/>
      <c r="BY37" s="44"/>
      <c r="BZ37" s="45"/>
      <c r="CA37" s="89"/>
      <c r="CB37" s="90"/>
      <c r="CC37" s="90"/>
      <c r="CD37" s="90"/>
      <c r="CE37" s="90"/>
      <c r="CF37" s="90"/>
      <c r="CG37" s="90"/>
      <c r="CH37" s="90"/>
      <c r="CI37" s="91"/>
      <c r="CJ37" s="89"/>
      <c r="CK37" s="90"/>
      <c r="CL37" s="90"/>
      <c r="CM37" s="90"/>
      <c r="CN37" s="90"/>
      <c r="CO37" s="90"/>
      <c r="CP37" s="90"/>
      <c r="CQ37" s="90"/>
      <c r="CR37" s="91"/>
      <c r="CS37" s="43">
        <f>Лист2!CV18</f>
        <v>115500</v>
      </c>
      <c r="CT37" s="44"/>
      <c r="CU37" s="44"/>
      <c r="CV37" s="44"/>
      <c r="CW37" s="44"/>
      <c r="CX37" s="44"/>
      <c r="CY37" s="44"/>
      <c r="CZ37" s="44"/>
      <c r="DA37" s="45"/>
      <c r="DB37" s="85"/>
      <c r="DC37" s="86"/>
      <c r="DD37" s="86"/>
      <c r="DE37" s="86"/>
      <c r="DF37" s="86"/>
      <c r="DG37" s="86"/>
      <c r="DH37" s="86"/>
      <c r="DI37" s="86"/>
      <c r="DJ37" s="87"/>
      <c r="DK37" s="85"/>
      <c r="DL37" s="86"/>
      <c r="DM37" s="86"/>
      <c r="DN37" s="86"/>
      <c r="DO37" s="86"/>
      <c r="DP37" s="86"/>
      <c r="DQ37" s="86"/>
      <c r="DR37" s="86"/>
      <c r="DS37" s="88"/>
    </row>
    <row r="38" spans="1:123" s="4" customFormat="1" ht="12.75" customHeight="1" thickBot="1">
      <c r="A38" s="53" t="str">
        <f>Лист2!T19</f>
        <v>07</v>
      </c>
      <c r="B38" s="54"/>
      <c r="C38" s="54"/>
      <c r="D38" s="54"/>
      <c r="E38" s="54"/>
      <c r="F38" s="54"/>
      <c r="G38" s="55"/>
      <c r="H38" s="56" t="str">
        <f>Лист2!Z19</f>
        <v>01</v>
      </c>
      <c r="I38" s="54"/>
      <c r="J38" s="54"/>
      <c r="K38" s="54"/>
      <c r="L38" s="54"/>
      <c r="M38" s="54"/>
      <c r="N38" s="55"/>
      <c r="O38" s="56" t="str">
        <f>Лист2!AF19</f>
        <v>6100071492</v>
      </c>
      <c r="P38" s="54"/>
      <c r="Q38" s="54"/>
      <c r="R38" s="54"/>
      <c r="S38" s="54"/>
      <c r="T38" s="54"/>
      <c r="U38" s="55"/>
      <c r="V38" s="56" t="str">
        <f>Лист2!AL19</f>
        <v>119</v>
      </c>
      <c r="W38" s="54"/>
      <c r="X38" s="54"/>
      <c r="Y38" s="54"/>
      <c r="Z38" s="54"/>
      <c r="AA38" s="54"/>
      <c r="AB38" s="54"/>
      <c r="AC38" s="55"/>
      <c r="AD38" s="56" t="str">
        <f>Лист2!AR19</f>
        <v>213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43">
        <f>Лист2!AZ19</f>
        <v>34900</v>
      </c>
      <c r="AR38" s="44"/>
      <c r="AS38" s="44"/>
      <c r="AT38" s="44"/>
      <c r="AU38" s="44"/>
      <c r="AV38" s="44"/>
      <c r="AW38" s="44"/>
      <c r="AX38" s="44"/>
      <c r="AY38" s="45"/>
      <c r="AZ38" s="89"/>
      <c r="BA38" s="90"/>
      <c r="BB38" s="90"/>
      <c r="BC38" s="90"/>
      <c r="BD38" s="90"/>
      <c r="BE38" s="90"/>
      <c r="BF38" s="90"/>
      <c r="BG38" s="90"/>
      <c r="BH38" s="91"/>
      <c r="BI38" s="89"/>
      <c r="BJ38" s="90"/>
      <c r="BK38" s="90"/>
      <c r="BL38" s="90"/>
      <c r="BM38" s="90"/>
      <c r="BN38" s="90"/>
      <c r="BO38" s="90"/>
      <c r="BP38" s="90"/>
      <c r="BQ38" s="91"/>
      <c r="BR38" s="43">
        <f>Лист2!BX19</f>
        <v>34900</v>
      </c>
      <c r="BS38" s="44"/>
      <c r="BT38" s="44"/>
      <c r="BU38" s="44"/>
      <c r="BV38" s="44"/>
      <c r="BW38" s="44"/>
      <c r="BX38" s="44"/>
      <c r="BY38" s="44"/>
      <c r="BZ38" s="45"/>
      <c r="CA38" s="89"/>
      <c r="CB38" s="90"/>
      <c r="CC38" s="90"/>
      <c r="CD38" s="90"/>
      <c r="CE38" s="90"/>
      <c r="CF38" s="90"/>
      <c r="CG38" s="90"/>
      <c r="CH38" s="90"/>
      <c r="CI38" s="91"/>
      <c r="CJ38" s="89"/>
      <c r="CK38" s="90"/>
      <c r="CL38" s="90"/>
      <c r="CM38" s="90"/>
      <c r="CN38" s="90"/>
      <c r="CO38" s="90"/>
      <c r="CP38" s="90"/>
      <c r="CQ38" s="90"/>
      <c r="CR38" s="91"/>
      <c r="CS38" s="43">
        <f>Лист2!CV19</f>
        <v>34900</v>
      </c>
      <c r="CT38" s="44"/>
      <c r="CU38" s="44"/>
      <c r="CV38" s="44"/>
      <c r="CW38" s="44"/>
      <c r="CX38" s="44"/>
      <c r="CY38" s="44"/>
      <c r="CZ38" s="44"/>
      <c r="DA38" s="45"/>
      <c r="DB38" s="85"/>
      <c r="DC38" s="86"/>
      <c r="DD38" s="86"/>
      <c r="DE38" s="86"/>
      <c r="DF38" s="86"/>
      <c r="DG38" s="86"/>
      <c r="DH38" s="86"/>
      <c r="DI38" s="86"/>
      <c r="DJ38" s="87"/>
      <c r="DK38" s="85"/>
      <c r="DL38" s="86"/>
      <c r="DM38" s="86"/>
      <c r="DN38" s="86"/>
      <c r="DO38" s="86"/>
      <c r="DP38" s="86"/>
      <c r="DQ38" s="86"/>
      <c r="DR38" s="86"/>
      <c r="DS38" s="88"/>
    </row>
    <row r="39" spans="1:123" s="4" customFormat="1" ht="13.5" thickBot="1">
      <c r="A39" s="67" t="str">
        <f>Лист2!T20</f>
        <v>07</v>
      </c>
      <c r="B39" s="68"/>
      <c r="C39" s="68"/>
      <c r="D39" s="68"/>
      <c r="E39" s="68"/>
      <c r="F39" s="68"/>
      <c r="G39" s="69"/>
      <c r="H39" s="70" t="str">
        <f>Лист2!Z20</f>
        <v>01</v>
      </c>
      <c r="I39" s="68"/>
      <c r="J39" s="68"/>
      <c r="K39" s="68"/>
      <c r="L39" s="68"/>
      <c r="M39" s="68"/>
      <c r="N39" s="69"/>
      <c r="O39" s="70" t="str">
        <f>Лист2!AF20</f>
        <v>6100071492</v>
      </c>
      <c r="P39" s="68"/>
      <c r="Q39" s="68"/>
      <c r="R39" s="68"/>
      <c r="S39" s="68"/>
      <c r="T39" s="68"/>
      <c r="U39" s="69"/>
      <c r="V39" s="70">
        <f>Лист2!AL20</f>
        <v>0</v>
      </c>
      <c r="W39" s="68"/>
      <c r="X39" s="68"/>
      <c r="Y39" s="68"/>
      <c r="Z39" s="68"/>
      <c r="AA39" s="68"/>
      <c r="AB39" s="68"/>
      <c r="AC39" s="69"/>
      <c r="AD39" s="70">
        <f>Лист2!AR20</f>
        <v>0</v>
      </c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/>
      <c r="AQ39" s="64">
        <f>Лист2!AZ20</f>
        <v>150400</v>
      </c>
      <c r="AR39" s="65"/>
      <c r="AS39" s="65"/>
      <c r="AT39" s="65"/>
      <c r="AU39" s="65"/>
      <c r="AV39" s="65"/>
      <c r="AW39" s="65"/>
      <c r="AX39" s="65"/>
      <c r="AY39" s="66"/>
      <c r="AZ39" s="82"/>
      <c r="BA39" s="83"/>
      <c r="BB39" s="83"/>
      <c r="BC39" s="83"/>
      <c r="BD39" s="83"/>
      <c r="BE39" s="83"/>
      <c r="BF39" s="83"/>
      <c r="BG39" s="83"/>
      <c r="BH39" s="84"/>
      <c r="BI39" s="82"/>
      <c r="BJ39" s="83"/>
      <c r="BK39" s="83"/>
      <c r="BL39" s="83"/>
      <c r="BM39" s="83"/>
      <c r="BN39" s="83"/>
      <c r="BO39" s="83"/>
      <c r="BP39" s="83"/>
      <c r="BQ39" s="84"/>
      <c r="BR39" s="64">
        <f>Лист2!BX20</f>
        <v>150400</v>
      </c>
      <c r="BS39" s="65"/>
      <c r="BT39" s="65"/>
      <c r="BU39" s="65"/>
      <c r="BV39" s="65"/>
      <c r="BW39" s="65"/>
      <c r="BX39" s="65"/>
      <c r="BY39" s="65"/>
      <c r="BZ39" s="66"/>
      <c r="CA39" s="82"/>
      <c r="CB39" s="83"/>
      <c r="CC39" s="83"/>
      <c r="CD39" s="83"/>
      <c r="CE39" s="83"/>
      <c r="CF39" s="83"/>
      <c r="CG39" s="83"/>
      <c r="CH39" s="83"/>
      <c r="CI39" s="84"/>
      <c r="CJ39" s="82"/>
      <c r="CK39" s="83"/>
      <c r="CL39" s="83"/>
      <c r="CM39" s="83"/>
      <c r="CN39" s="83"/>
      <c r="CO39" s="83"/>
      <c r="CP39" s="83"/>
      <c r="CQ39" s="83"/>
      <c r="CR39" s="84"/>
      <c r="CS39" s="64">
        <f>Лист2!CV20</f>
        <v>150400</v>
      </c>
      <c r="CT39" s="65"/>
      <c r="CU39" s="65"/>
      <c r="CV39" s="65"/>
      <c r="CW39" s="65"/>
      <c r="CX39" s="65"/>
      <c r="CY39" s="65"/>
      <c r="CZ39" s="65"/>
      <c r="DA39" s="66"/>
      <c r="DB39" s="78"/>
      <c r="DC39" s="79"/>
      <c r="DD39" s="79"/>
      <c r="DE39" s="79"/>
      <c r="DF39" s="79"/>
      <c r="DG39" s="79"/>
      <c r="DH39" s="79"/>
      <c r="DI39" s="79"/>
      <c r="DJ39" s="80"/>
      <c r="DK39" s="78"/>
      <c r="DL39" s="79"/>
      <c r="DM39" s="79"/>
      <c r="DN39" s="79"/>
      <c r="DO39" s="79"/>
      <c r="DP39" s="79"/>
      <c r="DQ39" s="79"/>
      <c r="DR39" s="79"/>
      <c r="DS39" s="81"/>
    </row>
    <row r="40" spans="1:123" s="4" customFormat="1" ht="12.75" customHeight="1" thickBot="1">
      <c r="A40" s="67" t="str">
        <f>Лист2!T21</f>
        <v>07</v>
      </c>
      <c r="B40" s="68"/>
      <c r="C40" s="68"/>
      <c r="D40" s="68"/>
      <c r="E40" s="68"/>
      <c r="F40" s="68"/>
      <c r="G40" s="69"/>
      <c r="H40" s="70" t="str">
        <f>Лист2!Z21</f>
        <v>01</v>
      </c>
      <c r="I40" s="68"/>
      <c r="J40" s="68"/>
      <c r="K40" s="68"/>
      <c r="L40" s="68"/>
      <c r="M40" s="68"/>
      <c r="N40" s="69"/>
      <c r="O40" s="70" t="str">
        <f>Лист2!AF21</f>
        <v>6100071493</v>
      </c>
      <c r="P40" s="68"/>
      <c r="Q40" s="68"/>
      <c r="R40" s="68"/>
      <c r="S40" s="68"/>
      <c r="T40" s="68"/>
      <c r="U40" s="69"/>
      <c r="V40" s="70" t="str">
        <f>Лист2!AL21</f>
        <v>244</v>
      </c>
      <c r="W40" s="68"/>
      <c r="X40" s="68"/>
      <c r="Y40" s="68"/>
      <c r="Z40" s="68"/>
      <c r="AA40" s="68"/>
      <c r="AB40" s="68"/>
      <c r="AC40" s="69"/>
      <c r="AD40" s="70">
        <f>Лист2!AR21</f>
        <v>0</v>
      </c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9"/>
      <c r="AQ40" s="64">
        <f>Лист2!AZ21</f>
        <v>5300</v>
      </c>
      <c r="AR40" s="65"/>
      <c r="AS40" s="65"/>
      <c r="AT40" s="65"/>
      <c r="AU40" s="65"/>
      <c r="AV40" s="65"/>
      <c r="AW40" s="65"/>
      <c r="AX40" s="65"/>
      <c r="AY40" s="66"/>
      <c r="AZ40" s="96"/>
      <c r="BA40" s="97"/>
      <c r="BB40" s="97"/>
      <c r="BC40" s="97"/>
      <c r="BD40" s="97"/>
      <c r="BE40" s="97"/>
      <c r="BF40" s="97"/>
      <c r="BG40" s="97"/>
      <c r="BH40" s="98"/>
      <c r="BI40" s="96"/>
      <c r="BJ40" s="97"/>
      <c r="BK40" s="97"/>
      <c r="BL40" s="97"/>
      <c r="BM40" s="97"/>
      <c r="BN40" s="97"/>
      <c r="BO40" s="97"/>
      <c r="BP40" s="97"/>
      <c r="BQ40" s="98"/>
      <c r="BR40" s="64">
        <f>Лист2!BX21</f>
        <v>5300</v>
      </c>
      <c r="BS40" s="65"/>
      <c r="BT40" s="65"/>
      <c r="BU40" s="65"/>
      <c r="BV40" s="65"/>
      <c r="BW40" s="65"/>
      <c r="BX40" s="65"/>
      <c r="BY40" s="65"/>
      <c r="BZ40" s="66"/>
      <c r="CA40" s="96"/>
      <c r="CB40" s="97"/>
      <c r="CC40" s="97"/>
      <c r="CD40" s="97"/>
      <c r="CE40" s="97"/>
      <c r="CF40" s="97"/>
      <c r="CG40" s="97"/>
      <c r="CH40" s="97"/>
      <c r="CI40" s="98"/>
      <c r="CJ40" s="96"/>
      <c r="CK40" s="97"/>
      <c r="CL40" s="97"/>
      <c r="CM40" s="97"/>
      <c r="CN40" s="97"/>
      <c r="CO40" s="97"/>
      <c r="CP40" s="97"/>
      <c r="CQ40" s="97"/>
      <c r="CR40" s="98"/>
      <c r="CS40" s="64">
        <f>Лист2!CV21</f>
        <v>5300</v>
      </c>
      <c r="CT40" s="65"/>
      <c r="CU40" s="65"/>
      <c r="CV40" s="65"/>
      <c r="CW40" s="65"/>
      <c r="CX40" s="65"/>
      <c r="CY40" s="65"/>
      <c r="CZ40" s="65"/>
      <c r="DA40" s="66"/>
      <c r="DB40" s="92"/>
      <c r="DC40" s="93"/>
      <c r="DD40" s="93"/>
      <c r="DE40" s="93"/>
      <c r="DF40" s="93"/>
      <c r="DG40" s="93"/>
      <c r="DH40" s="93"/>
      <c r="DI40" s="93"/>
      <c r="DJ40" s="94"/>
      <c r="DK40" s="92"/>
      <c r="DL40" s="93"/>
      <c r="DM40" s="93"/>
      <c r="DN40" s="93"/>
      <c r="DO40" s="93"/>
      <c r="DP40" s="93"/>
      <c r="DQ40" s="93"/>
      <c r="DR40" s="93"/>
      <c r="DS40" s="95"/>
    </row>
    <row r="41" spans="1:123" s="4" customFormat="1" ht="13.5" customHeight="1" thickBot="1">
      <c r="A41" s="53" t="str">
        <f>Лист2!T22</f>
        <v>07</v>
      </c>
      <c r="B41" s="54"/>
      <c r="C41" s="54"/>
      <c r="D41" s="54"/>
      <c r="E41" s="54"/>
      <c r="F41" s="54"/>
      <c r="G41" s="55"/>
      <c r="H41" s="56" t="str">
        <f>Лист2!Z22</f>
        <v>01</v>
      </c>
      <c r="I41" s="54"/>
      <c r="J41" s="54"/>
      <c r="K41" s="54"/>
      <c r="L41" s="54"/>
      <c r="M41" s="54"/>
      <c r="N41" s="55"/>
      <c r="O41" s="56" t="str">
        <f>Лист2!AF22</f>
        <v>6100071493</v>
      </c>
      <c r="P41" s="54"/>
      <c r="Q41" s="54"/>
      <c r="R41" s="54"/>
      <c r="S41" s="54"/>
      <c r="T41" s="54"/>
      <c r="U41" s="55"/>
      <c r="V41" s="56" t="str">
        <f>Лист2!AL22</f>
        <v>244</v>
      </c>
      <c r="W41" s="54"/>
      <c r="X41" s="54"/>
      <c r="Y41" s="54"/>
      <c r="Z41" s="54"/>
      <c r="AA41" s="54"/>
      <c r="AB41" s="54"/>
      <c r="AC41" s="55"/>
      <c r="AD41" s="56" t="str">
        <f>Лист2!AR22</f>
        <v>346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43">
        <f>Лист2!AZ22</f>
        <v>5300</v>
      </c>
      <c r="AR41" s="44"/>
      <c r="AS41" s="44"/>
      <c r="AT41" s="44"/>
      <c r="AU41" s="44"/>
      <c r="AV41" s="44"/>
      <c r="AW41" s="44"/>
      <c r="AX41" s="44"/>
      <c r="AY41" s="45"/>
      <c r="AZ41" s="89"/>
      <c r="BA41" s="90"/>
      <c r="BB41" s="90"/>
      <c r="BC41" s="90"/>
      <c r="BD41" s="90"/>
      <c r="BE41" s="90"/>
      <c r="BF41" s="90"/>
      <c r="BG41" s="90"/>
      <c r="BH41" s="91"/>
      <c r="BI41" s="89"/>
      <c r="BJ41" s="90"/>
      <c r="BK41" s="90"/>
      <c r="BL41" s="90"/>
      <c r="BM41" s="90"/>
      <c r="BN41" s="90"/>
      <c r="BO41" s="90"/>
      <c r="BP41" s="90"/>
      <c r="BQ41" s="91"/>
      <c r="BR41" s="43">
        <f>Лист2!BX22</f>
        <v>5300</v>
      </c>
      <c r="BS41" s="44"/>
      <c r="BT41" s="44"/>
      <c r="BU41" s="44"/>
      <c r="BV41" s="44"/>
      <c r="BW41" s="44"/>
      <c r="BX41" s="44"/>
      <c r="BY41" s="44"/>
      <c r="BZ41" s="45"/>
      <c r="CA41" s="89"/>
      <c r="CB41" s="90"/>
      <c r="CC41" s="90"/>
      <c r="CD41" s="90"/>
      <c r="CE41" s="90"/>
      <c r="CF41" s="90"/>
      <c r="CG41" s="90"/>
      <c r="CH41" s="90"/>
      <c r="CI41" s="91"/>
      <c r="CJ41" s="89"/>
      <c r="CK41" s="90"/>
      <c r="CL41" s="90"/>
      <c r="CM41" s="90"/>
      <c r="CN41" s="90"/>
      <c r="CO41" s="90"/>
      <c r="CP41" s="90"/>
      <c r="CQ41" s="90"/>
      <c r="CR41" s="91"/>
      <c r="CS41" s="43">
        <f>Лист2!CV22</f>
        <v>5300</v>
      </c>
      <c r="CT41" s="44"/>
      <c r="CU41" s="44"/>
      <c r="CV41" s="44"/>
      <c r="CW41" s="44"/>
      <c r="CX41" s="44"/>
      <c r="CY41" s="44"/>
      <c r="CZ41" s="44"/>
      <c r="DA41" s="45"/>
      <c r="DB41" s="85"/>
      <c r="DC41" s="86"/>
      <c r="DD41" s="86"/>
      <c r="DE41" s="86"/>
      <c r="DF41" s="86"/>
      <c r="DG41" s="86"/>
      <c r="DH41" s="86"/>
      <c r="DI41" s="86"/>
      <c r="DJ41" s="87"/>
      <c r="DK41" s="85"/>
      <c r="DL41" s="86"/>
      <c r="DM41" s="86"/>
      <c r="DN41" s="86"/>
      <c r="DO41" s="86"/>
      <c r="DP41" s="86"/>
      <c r="DQ41" s="86"/>
      <c r="DR41" s="86"/>
      <c r="DS41" s="88"/>
    </row>
    <row r="42" spans="1:123" ht="16.5" thickBot="1">
      <c r="A42" s="39" t="str">
        <f>Лист2!T23</f>
        <v>07</v>
      </c>
      <c r="B42" s="40"/>
      <c r="C42" s="40"/>
      <c r="D42" s="40"/>
      <c r="E42" s="40"/>
      <c r="F42" s="40"/>
      <c r="G42" s="40"/>
      <c r="H42" s="41" t="str">
        <f>Лист2!Z23</f>
        <v>01</v>
      </c>
      <c r="I42" s="40"/>
      <c r="J42" s="40"/>
      <c r="K42" s="40"/>
      <c r="L42" s="40"/>
      <c r="M42" s="40"/>
      <c r="N42" s="40"/>
      <c r="O42" s="41" t="str">
        <f>Лист2!AF23</f>
        <v>6100071493</v>
      </c>
      <c r="P42" s="40"/>
      <c r="Q42" s="40"/>
      <c r="R42" s="40"/>
      <c r="S42" s="40"/>
      <c r="T42" s="40"/>
      <c r="U42" s="40"/>
      <c r="V42" s="41">
        <f>Лист2!AL23</f>
        <v>0</v>
      </c>
      <c r="W42" s="40"/>
      <c r="X42" s="40"/>
      <c r="Y42" s="40"/>
      <c r="Z42" s="40"/>
      <c r="AA42" s="40"/>
      <c r="AB42" s="40"/>
      <c r="AC42" s="42"/>
      <c r="AD42" s="41">
        <f>Лист2!AR23</f>
        <v>0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2"/>
      <c r="AQ42" s="38">
        <f>Лист2!AZ23</f>
        <v>5300</v>
      </c>
      <c r="AR42" s="38"/>
      <c r="AS42" s="38"/>
      <c r="AT42" s="38"/>
      <c r="AU42" s="38"/>
      <c r="AV42" s="38"/>
      <c r="AW42" s="38"/>
      <c r="AX42" s="38"/>
      <c r="AY42" s="38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38">
        <f>Лист2!BX23</f>
        <v>5300</v>
      </c>
      <c r="BS42" s="38"/>
      <c r="BT42" s="38"/>
      <c r="BU42" s="38"/>
      <c r="BV42" s="38"/>
      <c r="BW42" s="38"/>
      <c r="BX42" s="38"/>
      <c r="BY42" s="38"/>
      <c r="BZ42" s="38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38">
        <f>Лист2!CV23</f>
        <v>5300</v>
      </c>
      <c r="CT42" s="38"/>
      <c r="CU42" s="38"/>
      <c r="CV42" s="38"/>
      <c r="CW42" s="38"/>
      <c r="CX42" s="38"/>
      <c r="CY42" s="38"/>
      <c r="CZ42" s="38"/>
      <c r="DA42" s="38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100"/>
    </row>
    <row r="43" spans="1:123" s="10" customFormat="1" ht="13.5" thickBot="1">
      <c r="A43" s="39" t="str">
        <f>Лист2!T24</f>
        <v>07</v>
      </c>
      <c r="B43" s="40"/>
      <c r="C43" s="40"/>
      <c r="D43" s="40"/>
      <c r="E43" s="40"/>
      <c r="F43" s="40"/>
      <c r="G43" s="40"/>
      <c r="H43" s="41" t="str">
        <f>Лист2!Z24</f>
        <v>01</v>
      </c>
      <c r="I43" s="40"/>
      <c r="J43" s="40"/>
      <c r="K43" s="40"/>
      <c r="L43" s="40"/>
      <c r="M43" s="40"/>
      <c r="N43" s="40"/>
      <c r="O43" s="41">
        <f>Лист2!AF24</f>
        <v>0</v>
      </c>
      <c r="P43" s="40"/>
      <c r="Q43" s="40"/>
      <c r="R43" s="40"/>
      <c r="S43" s="40"/>
      <c r="T43" s="40"/>
      <c r="U43" s="40"/>
      <c r="V43" s="41">
        <f>Лист2!AL24</f>
        <v>0</v>
      </c>
      <c r="W43" s="40"/>
      <c r="X43" s="40"/>
      <c r="Y43" s="40"/>
      <c r="Z43" s="40"/>
      <c r="AA43" s="40"/>
      <c r="AB43" s="40"/>
      <c r="AC43" s="42"/>
      <c r="AD43" s="41">
        <f>Лист2!AR24</f>
        <v>0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2"/>
      <c r="AQ43" s="38">
        <f>Лист2!AZ24</f>
        <v>848145</v>
      </c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>
        <f>Лист2!BX24</f>
        <v>856600</v>
      </c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>
        <f>Лист2!CV24</f>
        <v>856600</v>
      </c>
      <c r="CT43" s="38"/>
      <c r="CU43" s="38"/>
      <c r="CV43" s="38"/>
      <c r="CW43" s="38"/>
      <c r="CX43" s="38"/>
      <c r="CY43" s="38"/>
      <c r="CZ43" s="38"/>
      <c r="DA43" s="38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7"/>
    </row>
    <row r="44" spans="1:123" s="10" customFormat="1" ht="13.5" hidden="1" thickBot="1">
      <c r="A44" s="39" t="str">
        <f>Лист2!T25</f>
        <v>07</v>
      </c>
      <c r="B44" s="40"/>
      <c r="C44" s="40"/>
      <c r="D44" s="40"/>
      <c r="E44" s="40"/>
      <c r="F44" s="40"/>
      <c r="G44" s="40"/>
      <c r="H44" s="41" t="str">
        <f>Лист2!Z25</f>
        <v>02</v>
      </c>
      <c r="I44" s="40"/>
      <c r="J44" s="40"/>
      <c r="K44" s="40"/>
      <c r="L44" s="40"/>
      <c r="M44" s="40"/>
      <c r="N44" s="40"/>
      <c r="O44" s="41" t="str">
        <f>Лист2!AF25</f>
        <v>6100000590</v>
      </c>
      <c r="P44" s="40"/>
      <c r="Q44" s="40"/>
      <c r="R44" s="40"/>
      <c r="S44" s="40"/>
      <c r="T44" s="40"/>
      <c r="U44" s="40"/>
      <c r="V44" s="41" t="str">
        <f>Лист2!AL25</f>
        <v>112</v>
      </c>
      <c r="W44" s="40"/>
      <c r="X44" s="40"/>
      <c r="Y44" s="40"/>
      <c r="Z44" s="40"/>
      <c r="AA44" s="40"/>
      <c r="AB44" s="40"/>
      <c r="AC44" s="42"/>
      <c r="AD44" s="41">
        <f>Лист2!AR25</f>
        <v>0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2"/>
      <c r="AQ44" s="38">
        <f>Лист2!AZ25</f>
        <v>0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>
        <f>Лист2!BX25</f>
        <v>0</v>
      </c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>
        <f>Лист2!CV25</f>
        <v>0</v>
      </c>
      <c r="CT44" s="38"/>
      <c r="CU44" s="38"/>
      <c r="CV44" s="38"/>
      <c r="CW44" s="38"/>
      <c r="CX44" s="38"/>
      <c r="CY44" s="38"/>
      <c r="CZ44" s="38"/>
      <c r="DA44" s="38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7"/>
    </row>
    <row r="45" spans="1:123" s="4" customFormat="1" ht="13.5" hidden="1" thickBot="1">
      <c r="A45" s="32" t="str">
        <f>Лист2!T26</f>
        <v>07</v>
      </c>
      <c r="B45" s="33"/>
      <c r="C45" s="33"/>
      <c r="D45" s="33"/>
      <c r="E45" s="33"/>
      <c r="F45" s="33"/>
      <c r="G45" s="33"/>
      <c r="H45" s="34" t="str">
        <f>Лист2!Z26</f>
        <v>02</v>
      </c>
      <c r="I45" s="33"/>
      <c r="J45" s="33"/>
      <c r="K45" s="33"/>
      <c r="L45" s="33"/>
      <c r="M45" s="33"/>
      <c r="N45" s="33"/>
      <c r="O45" s="34" t="str">
        <f>Лист2!AF26</f>
        <v>6100000590</v>
      </c>
      <c r="P45" s="33"/>
      <c r="Q45" s="33"/>
      <c r="R45" s="33"/>
      <c r="S45" s="33"/>
      <c r="T45" s="33"/>
      <c r="U45" s="33"/>
      <c r="V45" s="34" t="str">
        <f>Лист2!AL26</f>
        <v>112</v>
      </c>
      <c r="W45" s="33"/>
      <c r="X45" s="33"/>
      <c r="Y45" s="33"/>
      <c r="Z45" s="33"/>
      <c r="AA45" s="33"/>
      <c r="AB45" s="33"/>
      <c r="AC45" s="35"/>
      <c r="AD45" s="34" t="str">
        <f>Лист2!AR26</f>
        <v>212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5"/>
      <c r="AQ45" s="31">
        <f>Лист2!AZ26</f>
        <v>0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>
        <f>Лист2!BX26</f>
        <v>0</v>
      </c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>
        <f>Лист2!CV26</f>
        <v>0</v>
      </c>
      <c r="CT45" s="31"/>
      <c r="CU45" s="31"/>
      <c r="CV45" s="31"/>
      <c r="CW45" s="31"/>
      <c r="CX45" s="31"/>
      <c r="CY45" s="31"/>
      <c r="CZ45" s="31"/>
      <c r="DA45" s="31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5"/>
    </row>
    <row r="46" spans="1:123" s="4" customFormat="1" ht="13.5" hidden="1" thickBot="1">
      <c r="A46" s="32" t="str">
        <f>Лист2!T27</f>
        <v>07</v>
      </c>
      <c r="B46" s="33"/>
      <c r="C46" s="33"/>
      <c r="D46" s="33"/>
      <c r="E46" s="33"/>
      <c r="F46" s="33"/>
      <c r="G46" s="33"/>
      <c r="H46" s="34" t="str">
        <f>Лист2!Z27</f>
        <v>02</v>
      </c>
      <c r="I46" s="33"/>
      <c r="J46" s="33"/>
      <c r="K46" s="33"/>
      <c r="L46" s="33"/>
      <c r="M46" s="33"/>
      <c r="N46" s="33"/>
      <c r="O46" s="34" t="str">
        <f>Лист2!AF27</f>
        <v>6100000590</v>
      </c>
      <c r="P46" s="33"/>
      <c r="Q46" s="33"/>
      <c r="R46" s="33"/>
      <c r="S46" s="33"/>
      <c r="T46" s="33"/>
      <c r="U46" s="33"/>
      <c r="V46" s="34" t="str">
        <f>Лист2!AL27</f>
        <v>112</v>
      </c>
      <c r="W46" s="33"/>
      <c r="X46" s="33"/>
      <c r="Y46" s="33"/>
      <c r="Z46" s="33"/>
      <c r="AA46" s="33"/>
      <c r="AB46" s="33"/>
      <c r="AC46" s="35"/>
      <c r="AD46" s="34" t="str">
        <f>Лист2!AR27</f>
        <v>226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5"/>
      <c r="AQ46" s="31">
        <f>Лист2!AZ27</f>
        <v>0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>
        <f>Лист2!BX27</f>
        <v>0</v>
      </c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>
        <f>Лист2!CV27</f>
        <v>0</v>
      </c>
      <c r="CT46" s="31"/>
      <c r="CU46" s="31"/>
      <c r="CV46" s="31"/>
      <c r="CW46" s="31"/>
      <c r="CX46" s="31"/>
      <c r="CY46" s="31"/>
      <c r="CZ46" s="31"/>
      <c r="DA46" s="31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5"/>
    </row>
    <row r="47" spans="1:123" s="4" customFormat="1" ht="15.75" customHeight="1" hidden="1" thickBot="1">
      <c r="A47" s="32" t="str">
        <f>Лист2!T28</f>
        <v>07</v>
      </c>
      <c r="B47" s="33"/>
      <c r="C47" s="33"/>
      <c r="D47" s="33"/>
      <c r="E47" s="33"/>
      <c r="F47" s="33"/>
      <c r="G47" s="33"/>
      <c r="H47" s="34" t="str">
        <f>Лист2!Z28</f>
        <v>02</v>
      </c>
      <c r="I47" s="33"/>
      <c r="J47" s="33"/>
      <c r="K47" s="33"/>
      <c r="L47" s="33"/>
      <c r="M47" s="33"/>
      <c r="N47" s="33"/>
      <c r="O47" s="34" t="str">
        <f>Лист2!AF28</f>
        <v>6100000590</v>
      </c>
      <c r="P47" s="33"/>
      <c r="Q47" s="33"/>
      <c r="R47" s="33"/>
      <c r="S47" s="33"/>
      <c r="T47" s="33"/>
      <c r="U47" s="33"/>
      <c r="V47" s="34" t="str">
        <f>Лист2!AL28</f>
        <v>119</v>
      </c>
      <c r="W47" s="33"/>
      <c r="X47" s="33"/>
      <c r="Y47" s="33"/>
      <c r="Z47" s="33"/>
      <c r="AA47" s="33"/>
      <c r="AB47" s="33"/>
      <c r="AC47" s="35"/>
      <c r="AD47" s="34" t="str">
        <f>Лист2!AR28</f>
        <v>213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5"/>
      <c r="AQ47" s="31">
        <f>Лист2!AZ28</f>
        <v>0</v>
      </c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>
        <f>Лист2!BX28</f>
        <v>0</v>
      </c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>
        <f>Лист2!CV28</f>
        <v>0</v>
      </c>
      <c r="CT47" s="31"/>
      <c r="CU47" s="31"/>
      <c r="CV47" s="31"/>
      <c r="CW47" s="31"/>
      <c r="CX47" s="31"/>
      <c r="CY47" s="31"/>
      <c r="CZ47" s="31"/>
      <c r="DA47" s="31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5"/>
    </row>
    <row r="48" spans="1:123" s="4" customFormat="1" ht="13.5" thickBot="1">
      <c r="A48" s="39" t="str">
        <f>Лист2!T29</f>
        <v>07</v>
      </c>
      <c r="B48" s="40"/>
      <c r="C48" s="40"/>
      <c r="D48" s="40"/>
      <c r="E48" s="40"/>
      <c r="F48" s="40"/>
      <c r="G48" s="40"/>
      <c r="H48" s="41" t="str">
        <f>Лист2!Z29</f>
        <v>02</v>
      </c>
      <c r="I48" s="40"/>
      <c r="J48" s="40"/>
      <c r="K48" s="40"/>
      <c r="L48" s="40"/>
      <c r="M48" s="40"/>
      <c r="N48" s="40"/>
      <c r="O48" s="41" t="str">
        <f>Лист2!AF29</f>
        <v>6100000590</v>
      </c>
      <c r="P48" s="40"/>
      <c r="Q48" s="40"/>
      <c r="R48" s="40"/>
      <c r="S48" s="40"/>
      <c r="T48" s="40"/>
      <c r="U48" s="40"/>
      <c r="V48" s="41" t="str">
        <f>Лист2!AL29</f>
        <v>244</v>
      </c>
      <c r="W48" s="40"/>
      <c r="X48" s="40"/>
      <c r="Y48" s="40"/>
      <c r="Z48" s="40"/>
      <c r="AA48" s="40"/>
      <c r="AB48" s="40"/>
      <c r="AC48" s="42"/>
      <c r="AD48" s="41">
        <f>Лист2!AR29</f>
        <v>0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2"/>
      <c r="AQ48" s="38">
        <f>Лист2!AZ29</f>
        <v>393090</v>
      </c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>
        <f>Лист2!BX29</f>
        <v>321660</v>
      </c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>
        <f>Лист2!CV29</f>
        <v>269560</v>
      </c>
      <c r="CT48" s="38"/>
      <c r="CU48" s="38"/>
      <c r="CV48" s="38"/>
      <c r="CW48" s="38"/>
      <c r="CX48" s="38"/>
      <c r="CY48" s="38"/>
      <c r="CZ48" s="38"/>
      <c r="DA48" s="38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7"/>
    </row>
    <row r="49" spans="1:123" s="4" customFormat="1" ht="13.5" thickBot="1">
      <c r="A49" s="32" t="str">
        <f>Лист2!T30</f>
        <v>07</v>
      </c>
      <c r="B49" s="33"/>
      <c r="C49" s="33"/>
      <c r="D49" s="33"/>
      <c r="E49" s="33"/>
      <c r="F49" s="33"/>
      <c r="G49" s="33"/>
      <c r="H49" s="34" t="str">
        <f>Лист2!Z30</f>
        <v>02</v>
      </c>
      <c r="I49" s="33"/>
      <c r="J49" s="33"/>
      <c r="K49" s="33"/>
      <c r="L49" s="33"/>
      <c r="M49" s="33"/>
      <c r="N49" s="33"/>
      <c r="O49" s="34" t="str">
        <f>Лист2!AF30</f>
        <v>6100000590</v>
      </c>
      <c r="P49" s="33"/>
      <c r="Q49" s="33"/>
      <c r="R49" s="33"/>
      <c r="S49" s="33"/>
      <c r="T49" s="33"/>
      <c r="U49" s="33"/>
      <c r="V49" s="34" t="str">
        <f>Лист2!AL30</f>
        <v>244</v>
      </c>
      <c r="W49" s="33"/>
      <c r="X49" s="33"/>
      <c r="Y49" s="33"/>
      <c r="Z49" s="33"/>
      <c r="AA49" s="33"/>
      <c r="AB49" s="33"/>
      <c r="AC49" s="35"/>
      <c r="AD49" s="34" t="str">
        <f>Лист2!AR30</f>
        <v>221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5"/>
      <c r="AQ49" s="31">
        <f>Лист2!AZ30</f>
        <v>4000</v>
      </c>
      <c r="AR49" s="31"/>
      <c r="AS49" s="31"/>
      <c r="AT49" s="31"/>
      <c r="AU49" s="31"/>
      <c r="AV49" s="31"/>
      <c r="AW49" s="31"/>
      <c r="AX49" s="31"/>
      <c r="AY49" s="31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1">
        <f>Лист2!BX30</f>
        <v>4000</v>
      </c>
      <c r="BS49" s="31"/>
      <c r="BT49" s="31"/>
      <c r="BU49" s="31"/>
      <c r="BV49" s="31"/>
      <c r="BW49" s="31"/>
      <c r="BX49" s="31"/>
      <c r="BY49" s="31"/>
      <c r="BZ49" s="31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1">
        <f>Лист2!CV30</f>
        <v>4000</v>
      </c>
      <c r="CT49" s="31"/>
      <c r="CU49" s="31"/>
      <c r="CV49" s="31"/>
      <c r="CW49" s="31"/>
      <c r="CX49" s="31"/>
      <c r="CY49" s="31"/>
      <c r="CZ49" s="31"/>
      <c r="DA49" s="31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9"/>
    </row>
    <row r="50" spans="1:123" s="4" customFormat="1" ht="13.5" thickBot="1">
      <c r="A50" s="32" t="str">
        <f>Лист2!T31</f>
        <v>07</v>
      </c>
      <c r="B50" s="33"/>
      <c r="C50" s="33"/>
      <c r="D50" s="33"/>
      <c r="E50" s="33"/>
      <c r="F50" s="33"/>
      <c r="G50" s="33"/>
      <c r="H50" s="34" t="str">
        <f>Лист2!Z31</f>
        <v>02</v>
      </c>
      <c r="I50" s="33"/>
      <c r="J50" s="33"/>
      <c r="K50" s="33"/>
      <c r="L50" s="33"/>
      <c r="M50" s="33"/>
      <c r="N50" s="33"/>
      <c r="O50" s="34" t="str">
        <f>Лист2!AF31</f>
        <v>6100000590</v>
      </c>
      <c r="P50" s="33"/>
      <c r="Q50" s="33"/>
      <c r="R50" s="33"/>
      <c r="S50" s="33"/>
      <c r="T50" s="33"/>
      <c r="U50" s="33"/>
      <c r="V50" s="34" t="str">
        <f>Лист2!AL31</f>
        <v>244</v>
      </c>
      <c r="W50" s="33"/>
      <c r="X50" s="33"/>
      <c r="Y50" s="33"/>
      <c r="Z50" s="33"/>
      <c r="AA50" s="33"/>
      <c r="AB50" s="33"/>
      <c r="AC50" s="35"/>
      <c r="AD50" s="34" t="str">
        <f>Лист2!AR31</f>
        <v>223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5"/>
      <c r="AQ50" s="31">
        <f>Лист2!AZ31</f>
        <v>1000</v>
      </c>
      <c r="AR50" s="31"/>
      <c r="AS50" s="31"/>
      <c r="AT50" s="31"/>
      <c r="AU50" s="31"/>
      <c r="AV50" s="31"/>
      <c r="AW50" s="31"/>
      <c r="AX50" s="31"/>
      <c r="AY50" s="31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1">
        <f>Лист2!BX31</f>
        <v>1000</v>
      </c>
      <c r="BS50" s="31"/>
      <c r="BT50" s="31"/>
      <c r="BU50" s="31"/>
      <c r="BV50" s="31"/>
      <c r="BW50" s="31"/>
      <c r="BX50" s="31"/>
      <c r="BY50" s="31"/>
      <c r="BZ50" s="31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1">
        <f>Лист2!CV31</f>
        <v>1000</v>
      </c>
      <c r="CT50" s="31"/>
      <c r="CU50" s="31"/>
      <c r="CV50" s="31"/>
      <c r="CW50" s="31"/>
      <c r="CX50" s="31"/>
      <c r="CY50" s="31"/>
      <c r="CZ50" s="31"/>
      <c r="DA50" s="31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9"/>
    </row>
    <row r="51" spans="1:123" s="4" customFormat="1" ht="13.5" thickBot="1">
      <c r="A51" s="32" t="str">
        <f>Лист2!T32</f>
        <v>07</v>
      </c>
      <c r="B51" s="33"/>
      <c r="C51" s="33"/>
      <c r="D51" s="33"/>
      <c r="E51" s="33"/>
      <c r="F51" s="33"/>
      <c r="G51" s="33"/>
      <c r="H51" s="34" t="str">
        <f>Лист2!Z32</f>
        <v>02</v>
      </c>
      <c r="I51" s="33"/>
      <c r="J51" s="33"/>
      <c r="K51" s="33"/>
      <c r="L51" s="33"/>
      <c r="M51" s="33"/>
      <c r="N51" s="33"/>
      <c r="O51" s="34" t="str">
        <f>Лист2!AF32</f>
        <v>6100000590</v>
      </c>
      <c r="P51" s="33"/>
      <c r="Q51" s="33"/>
      <c r="R51" s="33"/>
      <c r="S51" s="33"/>
      <c r="T51" s="33"/>
      <c r="U51" s="33"/>
      <c r="V51" s="34" t="str">
        <f>Лист2!AL32</f>
        <v>244</v>
      </c>
      <c r="W51" s="33"/>
      <c r="X51" s="33"/>
      <c r="Y51" s="33"/>
      <c r="Z51" s="33"/>
      <c r="AA51" s="33"/>
      <c r="AB51" s="33"/>
      <c r="AC51" s="35"/>
      <c r="AD51" s="34" t="str">
        <f>Лист2!AR32</f>
        <v>225</v>
      </c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5"/>
      <c r="AQ51" s="31">
        <f>Лист2!AZ32</f>
        <v>131580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>
        <f>Лист2!BX32</f>
        <v>0</v>
      </c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>
        <f>Лист2!CV32</f>
        <v>0</v>
      </c>
      <c r="CT51" s="31"/>
      <c r="CU51" s="31"/>
      <c r="CV51" s="31"/>
      <c r="CW51" s="31"/>
      <c r="CX51" s="31"/>
      <c r="CY51" s="31"/>
      <c r="CZ51" s="31"/>
      <c r="DA51" s="31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5"/>
    </row>
    <row r="52" spans="1:123" s="4" customFormat="1" ht="13.5" thickBot="1">
      <c r="A52" s="32" t="str">
        <f>Лист2!T33</f>
        <v>07</v>
      </c>
      <c r="B52" s="33"/>
      <c r="C52" s="33"/>
      <c r="D52" s="33"/>
      <c r="E52" s="33"/>
      <c r="F52" s="33"/>
      <c r="G52" s="33"/>
      <c r="H52" s="34" t="str">
        <f>Лист2!Z33</f>
        <v>02</v>
      </c>
      <c r="I52" s="33"/>
      <c r="J52" s="33"/>
      <c r="K52" s="33"/>
      <c r="L52" s="33"/>
      <c r="M52" s="33"/>
      <c r="N52" s="33"/>
      <c r="O52" s="34" t="str">
        <f>Лист2!AF33</f>
        <v>6100000590</v>
      </c>
      <c r="P52" s="33"/>
      <c r="Q52" s="33"/>
      <c r="R52" s="33"/>
      <c r="S52" s="33"/>
      <c r="T52" s="33"/>
      <c r="U52" s="33"/>
      <c r="V52" s="34" t="str">
        <f>Лист2!AL33</f>
        <v>244</v>
      </c>
      <c r="W52" s="33"/>
      <c r="X52" s="33"/>
      <c r="Y52" s="33"/>
      <c r="Z52" s="33"/>
      <c r="AA52" s="33"/>
      <c r="AB52" s="33"/>
      <c r="AC52" s="35"/>
      <c r="AD52" s="34" t="str">
        <f>Лист2!AR33</f>
        <v>226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5"/>
      <c r="AQ52" s="31">
        <f>Лист2!AZ33</f>
        <v>0</v>
      </c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1">
        <f>Лист2!BX33</f>
        <v>52640</v>
      </c>
      <c r="BS52" s="31"/>
      <c r="BT52" s="31"/>
      <c r="BU52" s="31"/>
      <c r="BV52" s="31"/>
      <c r="BW52" s="31"/>
      <c r="BX52" s="31"/>
      <c r="BY52" s="31"/>
      <c r="BZ52" s="31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1">
        <f>Лист2!CV33</f>
        <v>0</v>
      </c>
      <c r="CT52" s="31"/>
      <c r="CU52" s="31"/>
      <c r="CV52" s="31"/>
      <c r="CW52" s="31"/>
      <c r="CX52" s="31"/>
      <c r="CY52" s="31"/>
      <c r="CZ52" s="31"/>
      <c r="DA52" s="31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9"/>
    </row>
    <row r="53" spans="1:123" s="4" customFormat="1" ht="13.5" hidden="1" thickBot="1">
      <c r="A53" s="32" t="str">
        <f>Лист2!T34</f>
        <v>07</v>
      </c>
      <c r="B53" s="33"/>
      <c r="C53" s="33"/>
      <c r="D53" s="33"/>
      <c r="E53" s="33"/>
      <c r="F53" s="33"/>
      <c r="G53" s="33"/>
      <c r="H53" s="34" t="str">
        <f>Лист2!Z34</f>
        <v>02</v>
      </c>
      <c r="I53" s="33"/>
      <c r="J53" s="33"/>
      <c r="K53" s="33"/>
      <c r="L53" s="33"/>
      <c r="M53" s="33"/>
      <c r="N53" s="33"/>
      <c r="O53" s="34" t="str">
        <f>Лист2!AF34</f>
        <v>6100000590</v>
      </c>
      <c r="P53" s="33"/>
      <c r="Q53" s="33"/>
      <c r="R53" s="33"/>
      <c r="S53" s="33"/>
      <c r="T53" s="33"/>
      <c r="U53" s="33"/>
      <c r="V53" s="34" t="str">
        <f>Лист2!AL34</f>
        <v>244</v>
      </c>
      <c r="W53" s="33"/>
      <c r="X53" s="33"/>
      <c r="Y53" s="33"/>
      <c r="Z53" s="33"/>
      <c r="AA53" s="33"/>
      <c r="AB53" s="33"/>
      <c r="AC53" s="35"/>
      <c r="AD53" s="34" t="str">
        <f>Лист2!AR34</f>
        <v>227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5"/>
      <c r="AQ53" s="31">
        <f>Лист2!AZ34</f>
        <v>0</v>
      </c>
      <c r="AR53" s="31"/>
      <c r="AS53" s="31"/>
      <c r="AT53" s="31"/>
      <c r="AU53" s="31"/>
      <c r="AV53" s="31"/>
      <c r="AW53" s="31"/>
      <c r="AX53" s="31"/>
      <c r="AY53" s="31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1">
        <f>Лист2!BX34</f>
        <v>0</v>
      </c>
      <c r="BS53" s="31"/>
      <c r="BT53" s="31"/>
      <c r="BU53" s="31"/>
      <c r="BV53" s="31"/>
      <c r="BW53" s="31"/>
      <c r="BX53" s="31"/>
      <c r="BY53" s="31"/>
      <c r="BZ53" s="31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1">
        <f>Лист2!CV34</f>
        <v>0</v>
      </c>
      <c r="CT53" s="31"/>
      <c r="CU53" s="31"/>
      <c r="CV53" s="31"/>
      <c r="CW53" s="31"/>
      <c r="CX53" s="31"/>
      <c r="CY53" s="31"/>
      <c r="CZ53" s="31"/>
      <c r="DA53" s="31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9"/>
    </row>
    <row r="54" spans="1:123" s="4" customFormat="1" ht="16.5" customHeight="1" hidden="1" thickBot="1">
      <c r="A54" s="32" t="str">
        <f>Лист2!T35</f>
        <v>07</v>
      </c>
      <c r="B54" s="33"/>
      <c r="C54" s="33"/>
      <c r="D54" s="33"/>
      <c r="E54" s="33"/>
      <c r="F54" s="33"/>
      <c r="G54" s="33"/>
      <c r="H54" s="34" t="str">
        <f>Лист2!Z35</f>
        <v>02</v>
      </c>
      <c r="I54" s="33"/>
      <c r="J54" s="33"/>
      <c r="K54" s="33"/>
      <c r="L54" s="33"/>
      <c r="M54" s="33"/>
      <c r="N54" s="33"/>
      <c r="O54" s="34" t="str">
        <f>Лист2!AF35</f>
        <v>6100000590</v>
      </c>
      <c r="P54" s="33"/>
      <c r="Q54" s="33"/>
      <c r="R54" s="33"/>
      <c r="S54" s="33"/>
      <c r="T54" s="33"/>
      <c r="U54" s="33"/>
      <c r="V54" s="34" t="str">
        <f>Лист2!AL35</f>
        <v>244</v>
      </c>
      <c r="W54" s="33"/>
      <c r="X54" s="33"/>
      <c r="Y54" s="33"/>
      <c r="Z54" s="33"/>
      <c r="AA54" s="33"/>
      <c r="AB54" s="33"/>
      <c r="AC54" s="35"/>
      <c r="AD54" s="34" t="str">
        <f>Лист2!AR35</f>
        <v>310</v>
      </c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5"/>
      <c r="AQ54" s="31">
        <f>Лист2!AZ35</f>
        <v>0</v>
      </c>
      <c r="AR54" s="31"/>
      <c r="AS54" s="31"/>
      <c r="AT54" s="31"/>
      <c r="AU54" s="31"/>
      <c r="AV54" s="31"/>
      <c r="AW54" s="31"/>
      <c r="AX54" s="31"/>
      <c r="AY54" s="31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1">
        <f>Лист2!BX35</f>
        <v>0</v>
      </c>
      <c r="BS54" s="31"/>
      <c r="BT54" s="31"/>
      <c r="BU54" s="31"/>
      <c r="BV54" s="31"/>
      <c r="BW54" s="31"/>
      <c r="BX54" s="31"/>
      <c r="BY54" s="31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1">
        <f>Лист2!CV35</f>
        <v>0</v>
      </c>
      <c r="CT54" s="31"/>
      <c r="CU54" s="31"/>
      <c r="CV54" s="31"/>
      <c r="CW54" s="31"/>
      <c r="CX54" s="31"/>
      <c r="CY54" s="31"/>
      <c r="CZ54" s="31"/>
      <c r="DA54" s="31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9"/>
    </row>
    <row r="55" spans="1:123" s="4" customFormat="1" ht="18" customHeight="1" thickBot="1">
      <c r="A55" s="32" t="str">
        <f>Лист2!T36</f>
        <v>07</v>
      </c>
      <c r="B55" s="33"/>
      <c r="C55" s="33"/>
      <c r="D55" s="33"/>
      <c r="E55" s="33"/>
      <c r="F55" s="33"/>
      <c r="G55" s="33"/>
      <c r="H55" s="34" t="str">
        <f>Лист2!Z36</f>
        <v>02</v>
      </c>
      <c r="I55" s="33"/>
      <c r="J55" s="33"/>
      <c r="K55" s="33"/>
      <c r="L55" s="33"/>
      <c r="M55" s="33"/>
      <c r="N55" s="33"/>
      <c r="O55" s="34" t="str">
        <f>Лист2!AF36</f>
        <v>6100000590</v>
      </c>
      <c r="P55" s="33"/>
      <c r="Q55" s="33"/>
      <c r="R55" s="33"/>
      <c r="S55" s="33"/>
      <c r="T55" s="33"/>
      <c r="U55" s="33"/>
      <c r="V55" s="34" t="str">
        <f>Лист2!AL36</f>
        <v>244</v>
      </c>
      <c r="W55" s="33"/>
      <c r="X55" s="33"/>
      <c r="Y55" s="33"/>
      <c r="Z55" s="33"/>
      <c r="AA55" s="33"/>
      <c r="AB55" s="33"/>
      <c r="AC55" s="35"/>
      <c r="AD55" s="34" t="str">
        <f>Лист2!AR36</f>
        <v>342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5"/>
      <c r="AQ55" s="31">
        <f>Лист2!AZ36</f>
        <v>216370</v>
      </c>
      <c r="AR55" s="31"/>
      <c r="AS55" s="31"/>
      <c r="AT55" s="31"/>
      <c r="AU55" s="31"/>
      <c r="AV55" s="31"/>
      <c r="AW55" s="31"/>
      <c r="AX55" s="31"/>
      <c r="AY55" s="31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1">
        <f>Лист2!BX36</f>
        <v>227400</v>
      </c>
      <c r="BS55" s="31"/>
      <c r="BT55" s="31"/>
      <c r="BU55" s="31"/>
      <c r="BV55" s="31"/>
      <c r="BW55" s="31"/>
      <c r="BX55" s="31"/>
      <c r="BY55" s="31"/>
      <c r="BZ55" s="31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1">
        <f>Лист2!CV36</f>
        <v>227400</v>
      </c>
      <c r="CT55" s="31"/>
      <c r="CU55" s="31"/>
      <c r="CV55" s="31"/>
      <c r="CW55" s="31"/>
      <c r="CX55" s="31"/>
      <c r="CY55" s="31"/>
      <c r="CZ55" s="31"/>
      <c r="DA55" s="31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9"/>
    </row>
    <row r="56" spans="1:123" s="4" customFormat="1" ht="18.75" customHeight="1" hidden="1" thickBot="1">
      <c r="A56" s="32" t="str">
        <f>Лист2!T37</f>
        <v>07</v>
      </c>
      <c r="B56" s="33"/>
      <c r="C56" s="33"/>
      <c r="D56" s="33"/>
      <c r="E56" s="33"/>
      <c r="F56" s="33"/>
      <c r="G56" s="33"/>
      <c r="H56" s="34" t="str">
        <f>Лист2!Z37</f>
        <v>02</v>
      </c>
      <c r="I56" s="33"/>
      <c r="J56" s="33"/>
      <c r="K56" s="33"/>
      <c r="L56" s="33"/>
      <c r="M56" s="33"/>
      <c r="N56" s="33"/>
      <c r="O56" s="34" t="str">
        <f>Лист2!AF37</f>
        <v>6100000590</v>
      </c>
      <c r="P56" s="33"/>
      <c r="Q56" s="33"/>
      <c r="R56" s="33"/>
      <c r="S56" s="33"/>
      <c r="T56" s="33"/>
      <c r="U56" s="33"/>
      <c r="V56" s="34" t="str">
        <f>Лист2!AL37</f>
        <v>244</v>
      </c>
      <c r="W56" s="33"/>
      <c r="X56" s="33"/>
      <c r="Y56" s="33"/>
      <c r="Z56" s="33"/>
      <c r="AA56" s="33"/>
      <c r="AB56" s="33"/>
      <c r="AC56" s="35"/>
      <c r="AD56" s="34" t="str">
        <f>Лист2!AR37</f>
        <v>342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5"/>
      <c r="AQ56" s="31">
        <f>Лист2!AZ37</f>
        <v>0</v>
      </c>
      <c r="AR56" s="31"/>
      <c r="AS56" s="31"/>
      <c r="AT56" s="31"/>
      <c r="AU56" s="31"/>
      <c r="AV56" s="31"/>
      <c r="AW56" s="31"/>
      <c r="AX56" s="31"/>
      <c r="AY56" s="31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1">
        <f>Лист2!BX37</f>
        <v>0</v>
      </c>
      <c r="BS56" s="31"/>
      <c r="BT56" s="31"/>
      <c r="BU56" s="31"/>
      <c r="BV56" s="31"/>
      <c r="BW56" s="31"/>
      <c r="BX56" s="31"/>
      <c r="BY56" s="31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1">
        <f>Лист2!CV37</f>
        <v>0</v>
      </c>
      <c r="CT56" s="31"/>
      <c r="CU56" s="31"/>
      <c r="CV56" s="31"/>
      <c r="CW56" s="31"/>
      <c r="CX56" s="31"/>
      <c r="CY56" s="31"/>
      <c r="CZ56" s="31"/>
      <c r="DA56" s="31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9"/>
    </row>
    <row r="57" spans="1:123" s="4" customFormat="1" ht="13.5" thickBot="1">
      <c r="A57" s="32" t="str">
        <f>Лист2!T38</f>
        <v>07</v>
      </c>
      <c r="B57" s="33"/>
      <c r="C57" s="33"/>
      <c r="D57" s="33"/>
      <c r="E57" s="33"/>
      <c r="F57" s="33"/>
      <c r="G57" s="33"/>
      <c r="H57" s="34" t="str">
        <f>Лист2!Z38</f>
        <v>02</v>
      </c>
      <c r="I57" s="33"/>
      <c r="J57" s="33"/>
      <c r="K57" s="33"/>
      <c r="L57" s="33"/>
      <c r="M57" s="33"/>
      <c r="N57" s="33"/>
      <c r="O57" s="34" t="str">
        <f>Лист2!AF38</f>
        <v>6100000590</v>
      </c>
      <c r="P57" s="33"/>
      <c r="Q57" s="33"/>
      <c r="R57" s="33"/>
      <c r="S57" s="33"/>
      <c r="T57" s="33"/>
      <c r="U57" s="33"/>
      <c r="V57" s="34" t="str">
        <f>Лист2!AL38</f>
        <v>244</v>
      </c>
      <c r="W57" s="33"/>
      <c r="X57" s="33"/>
      <c r="Y57" s="33"/>
      <c r="Z57" s="33"/>
      <c r="AA57" s="33"/>
      <c r="AB57" s="33"/>
      <c r="AC57" s="35"/>
      <c r="AD57" s="34" t="str">
        <f>Лист2!AR38</f>
        <v>343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5"/>
      <c r="AQ57" s="31">
        <f>Лист2!AZ38</f>
        <v>40140</v>
      </c>
      <c r="AR57" s="31"/>
      <c r="AS57" s="31"/>
      <c r="AT57" s="31"/>
      <c r="AU57" s="31"/>
      <c r="AV57" s="31"/>
      <c r="AW57" s="31"/>
      <c r="AX57" s="31"/>
      <c r="AY57" s="31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1">
        <f>Лист2!BX38</f>
        <v>36620</v>
      </c>
      <c r="BS57" s="31"/>
      <c r="BT57" s="31"/>
      <c r="BU57" s="31"/>
      <c r="BV57" s="31"/>
      <c r="BW57" s="31"/>
      <c r="BX57" s="31"/>
      <c r="BY57" s="31"/>
      <c r="BZ57" s="31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1">
        <f>Лист2!CV38</f>
        <v>37160</v>
      </c>
      <c r="CT57" s="31"/>
      <c r="CU57" s="31"/>
      <c r="CV57" s="31"/>
      <c r="CW57" s="31"/>
      <c r="CX57" s="31"/>
      <c r="CY57" s="31"/>
      <c r="CZ57" s="31"/>
      <c r="DA57" s="31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9"/>
    </row>
    <row r="58" spans="1:123" s="4" customFormat="1" ht="13.5" hidden="1" thickBot="1">
      <c r="A58" s="32" t="str">
        <f>Лист2!T39</f>
        <v>07</v>
      </c>
      <c r="B58" s="33"/>
      <c r="C58" s="33"/>
      <c r="D58" s="33"/>
      <c r="E58" s="33"/>
      <c r="F58" s="33"/>
      <c r="G58" s="33"/>
      <c r="H58" s="34" t="str">
        <f>Лист2!Z39</f>
        <v>02</v>
      </c>
      <c r="I58" s="33"/>
      <c r="J58" s="33"/>
      <c r="K58" s="33"/>
      <c r="L58" s="33"/>
      <c r="M58" s="33"/>
      <c r="N58" s="33"/>
      <c r="O58" s="34" t="str">
        <f>Лист2!AF39</f>
        <v>6100000590</v>
      </c>
      <c r="P58" s="33"/>
      <c r="Q58" s="33"/>
      <c r="R58" s="33"/>
      <c r="S58" s="33"/>
      <c r="T58" s="33"/>
      <c r="U58" s="33"/>
      <c r="V58" s="34" t="str">
        <f>Лист2!AL39</f>
        <v>244</v>
      </c>
      <c r="W58" s="33"/>
      <c r="X58" s="33"/>
      <c r="Y58" s="33"/>
      <c r="Z58" s="33"/>
      <c r="AA58" s="33"/>
      <c r="AB58" s="33"/>
      <c r="AC58" s="35"/>
      <c r="AD58" s="34" t="str">
        <f>Лист2!AR39</f>
        <v>344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5"/>
      <c r="AQ58" s="31">
        <f>Лист2!AZ39</f>
        <v>0</v>
      </c>
      <c r="AR58" s="31"/>
      <c r="AS58" s="31"/>
      <c r="AT58" s="31"/>
      <c r="AU58" s="31"/>
      <c r="AV58" s="31"/>
      <c r="AW58" s="31"/>
      <c r="AX58" s="31"/>
      <c r="AY58" s="31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>
        <f>Лист2!BX39</f>
        <v>0</v>
      </c>
      <c r="BS58" s="31"/>
      <c r="BT58" s="31"/>
      <c r="BU58" s="31"/>
      <c r="BV58" s="31"/>
      <c r="BW58" s="31"/>
      <c r="BX58" s="31"/>
      <c r="BY58" s="31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1">
        <f>Лист2!CV39</f>
        <v>0</v>
      </c>
      <c r="CT58" s="31"/>
      <c r="CU58" s="31"/>
      <c r="CV58" s="31"/>
      <c r="CW58" s="31"/>
      <c r="CX58" s="31"/>
      <c r="CY58" s="31"/>
      <c r="CZ58" s="31"/>
      <c r="DA58" s="31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9"/>
    </row>
    <row r="59" spans="1:123" s="4" customFormat="1" ht="13.5" hidden="1" thickBot="1">
      <c r="A59" s="32" t="str">
        <f>Лист2!T40</f>
        <v>07</v>
      </c>
      <c r="B59" s="33"/>
      <c r="C59" s="33"/>
      <c r="D59" s="33"/>
      <c r="E59" s="33"/>
      <c r="F59" s="33"/>
      <c r="G59" s="33"/>
      <c r="H59" s="34" t="str">
        <f>Лист2!Z40</f>
        <v>02</v>
      </c>
      <c r="I59" s="33"/>
      <c r="J59" s="33"/>
      <c r="K59" s="33"/>
      <c r="L59" s="33"/>
      <c r="M59" s="33"/>
      <c r="N59" s="33"/>
      <c r="O59" s="34" t="str">
        <f>Лист2!AF40</f>
        <v>6100000590</v>
      </c>
      <c r="P59" s="33"/>
      <c r="Q59" s="33"/>
      <c r="R59" s="33"/>
      <c r="S59" s="33"/>
      <c r="T59" s="33"/>
      <c r="U59" s="33"/>
      <c r="V59" s="34" t="str">
        <f>Лист2!AL40</f>
        <v>244</v>
      </c>
      <c r="W59" s="33"/>
      <c r="X59" s="33"/>
      <c r="Y59" s="33"/>
      <c r="Z59" s="33"/>
      <c r="AA59" s="33"/>
      <c r="AB59" s="33"/>
      <c r="AC59" s="35"/>
      <c r="AD59" s="34" t="str">
        <f>Лист2!AR40</f>
        <v>345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5"/>
      <c r="AQ59" s="31">
        <f>Лист2!AZ40</f>
        <v>0</v>
      </c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>
        <f>Лист2!BX40</f>
        <v>0</v>
      </c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>
        <f>Лист2!CV40</f>
        <v>0</v>
      </c>
      <c r="CT59" s="31"/>
      <c r="CU59" s="31"/>
      <c r="CV59" s="31"/>
      <c r="CW59" s="31"/>
      <c r="CX59" s="31"/>
      <c r="CY59" s="31"/>
      <c r="CZ59" s="31"/>
      <c r="DA59" s="31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5"/>
    </row>
    <row r="60" spans="1:123" s="4" customFormat="1" ht="13.5" hidden="1" thickBot="1">
      <c r="A60" s="32" t="str">
        <f>Лист2!T41</f>
        <v>07</v>
      </c>
      <c r="B60" s="33"/>
      <c r="C60" s="33"/>
      <c r="D60" s="33"/>
      <c r="E60" s="33"/>
      <c r="F60" s="33"/>
      <c r="G60" s="33"/>
      <c r="H60" s="34" t="str">
        <f>Лист2!Z41</f>
        <v>02</v>
      </c>
      <c r="I60" s="33"/>
      <c r="J60" s="33"/>
      <c r="K60" s="33"/>
      <c r="L60" s="33"/>
      <c r="M60" s="33"/>
      <c r="N60" s="33"/>
      <c r="O60" s="34" t="str">
        <f>Лист2!AF41</f>
        <v>6100000590</v>
      </c>
      <c r="P60" s="33"/>
      <c r="Q60" s="33"/>
      <c r="R60" s="33"/>
      <c r="S60" s="33"/>
      <c r="T60" s="33"/>
      <c r="U60" s="33"/>
      <c r="V60" s="34" t="str">
        <f>Лист2!AL41</f>
        <v>244</v>
      </c>
      <c r="W60" s="33"/>
      <c r="X60" s="33"/>
      <c r="Y60" s="33"/>
      <c r="Z60" s="33"/>
      <c r="AA60" s="33"/>
      <c r="AB60" s="33"/>
      <c r="AC60" s="35"/>
      <c r="AD60" s="34" t="str">
        <f>Лист2!AR41</f>
        <v>346</v>
      </c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5"/>
      <c r="AQ60" s="31">
        <f>Лист2!AZ41</f>
        <v>0</v>
      </c>
      <c r="AR60" s="31"/>
      <c r="AS60" s="31"/>
      <c r="AT60" s="31"/>
      <c r="AU60" s="31"/>
      <c r="AV60" s="31"/>
      <c r="AW60" s="31"/>
      <c r="AX60" s="31"/>
      <c r="AY60" s="31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1">
        <f>Лист2!BX41</f>
        <v>0</v>
      </c>
      <c r="BS60" s="31"/>
      <c r="BT60" s="31"/>
      <c r="BU60" s="31"/>
      <c r="BV60" s="31"/>
      <c r="BW60" s="31"/>
      <c r="BX60" s="31"/>
      <c r="BY60" s="31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1">
        <f>Лист2!CV41</f>
        <v>0</v>
      </c>
      <c r="CT60" s="31"/>
      <c r="CU60" s="31"/>
      <c r="CV60" s="31"/>
      <c r="CW60" s="31"/>
      <c r="CX60" s="31"/>
      <c r="CY60" s="31"/>
      <c r="CZ60" s="31"/>
      <c r="DA60" s="31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9"/>
    </row>
    <row r="61" spans="1:123" s="4" customFormat="1" ht="13.5" thickBot="1">
      <c r="A61" s="39" t="str">
        <f>Лист2!T42</f>
        <v>07</v>
      </c>
      <c r="B61" s="40"/>
      <c r="C61" s="40"/>
      <c r="D61" s="40"/>
      <c r="E61" s="40"/>
      <c r="F61" s="40"/>
      <c r="G61" s="40"/>
      <c r="H61" s="41" t="str">
        <f>Лист2!Z42</f>
        <v>02</v>
      </c>
      <c r="I61" s="40"/>
      <c r="J61" s="40"/>
      <c r="K61" s="40"/>
      <c r="L61" s="40"/>
      <c r="M61" s="40"/>
      <c r="N61" s="40"/>
      <c r="O61" s="41" t="str">
        <f>Лист2!AF42</f>
        <v>6100000590</v>
      </c>
      <c r="P61" s="40"/>
      <c r="Q61" s="40"/>
      <c r="R61" s="40"/>
      <c r="S61" s="40"/>
      <c r="T61" s="40"/>
      <c r="U61" s="40"/>
      <c r="V61" s="41" t="str">
        <f>Лист2!AL42</f>
        <v>247</v>
      </c>
      <c r="W61" s="40"/>
      <c r="X61" s="40"/>
      <c r="Y61" s="40"/>
      <c r="Z61" s="40"/>
      <c r="AA61" s="40"/>
      <c r="AB61" s="40"/>
      <c r="AC61" s="42"/>
      <c r="AD61" s="41">
        <f>Лист2!AR42</f>
        <v>0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2"/>
      <c r="AQ61" s="38">
        <f>Лист2!AZ42</f>
        <v>483820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>
        <f>Лист2!BX42</f>
        <v>420790</v>
      </c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>
        <f>Лист2!CV42</f>
        <v>564430</v>
      </c>
      <c r="CT61" s="38"/>
      <c r="CU61" s="38"/>
      <c r="CV61" s="38"/>
      <c r="CW61" s="38"/>
      <c r="CX61" s="38"/>
      <c r="CY61" s="38"/>
      <c r="CZ61" s="38"/>
      <c r="DA61" s="38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7"/>
    </row>
    <row r="62" spans="1:123" s="4" customFormat="1" ht="13.5" thickBot="1">
      <c r="A62" s="32" t="str">
        <f>Лист2!T43</f>
        <v>07</v>
      </c>
      <c r="B62" s="33"/>
      <c r="C62" s="33"/>
      <c r="D62" s="33"/>
      <c r="E62" s="33"/>
      <c r="F62" s="33"/>
      <c r="G62" s="33"/>
      <c r="H62" s="34" t="str">
        <f>Лист2!Z43</f>
        <v>02</v>
      </c>
      <c r="I62" s="33"/>
      <c r="J62" s="33"/>
      <c r="K62" s="33"/>
      <c r="L62" s="33"/>
      <c r="M62" s="33"/>
      <c r="N62" s="33"/>
      <c r="O62" s="34" t="str">
        <f>Лист2!AF43</f>
        <v>6100000590</v>
      </c>
      <c r="P62" s="33"/>
      <c r="Q62" s="33"/>
      <c r="R62" s="33"/>
      <c r="S62" s="33"/>
      <c r="T62" s="33"/>
      <c r="U62" s="33"/>
      <c r="V62" s="34" t="str">
        <f>Лист2!AL43</f>
        <v>247</v>
      </c>
      <c r="W62" s="33"/>
      <c r="X62" s="33"/>
      <c r="Y62" s="33"/>
      <c r="Z62" s="33"/>
      <c r="AA62" s="33"/>
      <c r="AB62" s="33"/>
      <c r="AC62" s="35"/>
      <c r="AD62" s="34" t="str">
        <f>Лист2!AR43</f>
        <v>223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5"/>
      <c r="AQ62" s="31">
        <f>Лист2!AZ43</f>
        <v>483820</v>
      </c>
      <c r="AR62" s="31"/>
      <c r="AS62" s="31"/>
      <c r="AT62" s="31"/>
      <c r="AU62" s="31"/>
      <c r="AV62" s="31"/>
      <c r="AW62" s="31"/>
      <c r="AX62" s="31"/>
      <c r="AY62" s="31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1">
        <f>Лист2!BX43</f>
        <v>420790</v>
      </c>
      <c r="BS62" s="31"/>
      <c r="BT62" s="31"/>
      <c r="BU62" s="31"/>
      <c r="BV62" s="31"/>
      <c r="BW62" s="31"/>
      <c r="BX62" s="31"/>
      <c r="BY62" s="31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1">
        <f>Лист2!CV43</f>
        <v>564430</v>
      </c>
      <c r="CT62" s="31"/>
      <c r="CU62" s="31"/>
      <c r="CV62" s="31"/>
      <c r="CW62" s="31"/>
      <c r="CX62" s="31"/>
      <c r="CY62" s="31"/>
      <c r="CZ62" s="31"/>
      <c r="DA62" s="31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9"/>
    </row>
    <row r="63" spans="1:123" s="27" customFormat="1" ht="13.5" thickBot="1">
      <c r="A63" s="150" t="str">
        <f>Лист2!T133</f>
        <v>07</v>
      </c>
      <c r="B63" s="151"/>
      <c r="C63" s="151"/>
      <c r="D63" s="151"/>
      <c r="E63" s="151"/>
      <c r="F63" s="151"/>
      <c r="G63" s="151"/>
      <c r="H63" s="152" t="str">
        <f>Лист2!Z44</f>
        <v>02</v>
      </c>
      <c r="I63" s="151"/>
      <c r="J63" s="151"/>
      <c r="K63" s="151"/>
      <c r="L63" s="151"/>
      <c r="M63" s="151"/>
      <c r="N63" s="151"/>
      <c r="O63" s="152" t="str">
        <f>Лист2!AF44</f>
        <v>6100000590</v>
      </c>
      <c r="P63" s="151"/>
      <c r="Q63" s="151"/>
      <c r="R63" s="151"/>
      <c r="S63" s="151"/>
      <c r="T63" s="151"/>
      <c r="U63" s="151"/>
      <c r="V63" s="152" t="str">
        <f>Лист2!AL44</f>
        <v>851</v>
      </c>
      <c r="W63" s="151"/>
      <c r="X63" s="151"/>
      <c r="Y63" s="151"/>
      <c r="Z63" s="151"/>
      <c r="AA63" s="151"/>
      <c r="AB63" s="151"/>
      <c r="AC63" s="153"/>
      <c r="AD63" s="152" t="str">
        <f>Лист2!AR44</f>
        <v>291</v>
      </c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3"/>
      <c r="AQ63" s="154">
        <f>Лист2!AZ44</f>
        <v>54230</v>
      </c>
      <c r="AR63" s="154"/>
      <c r="AS63" s="154"/>
      <c r="AT63" s="154"/>
      <c r="AU63" s="154"/>
      <c r="AV63" s="154"/>
      <c r="AW63" s="154"/>
      <c r="AX63" s="154"/>
      <c r="AY63" s="154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4">
        <f>Лист2!BX44</f>
        <v>210000</v>
      </c>
      <c r="BS63" s="154"/>
      <c r="BT63" s="154"/>
      <c r="BU63" s="154"/>
      <c r="BV63" s="154"/>
      <c r="BW63" s="154"/>
      <c r="BX63" s="154"/>
      <c r="BY63" s="154"/>
      <c r="BZ63" s="154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4">
        <f>Лист2!CV44</f>
        <v>210000</v>
      </c>
      <c r="CT63" s="154"/>
      <c r="CU63" s="154"/>
      <c r="CV63" s="154"/>
      <c r="CW63" s="154"/>
      <c r="CX63" s="154"/>
      <c r="CY63" s="154"/>
      <c r="CZ63" s="154"/>
      <c r="DA63" s="154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6"/>
    </row>
    <row r="64" spans="1:123" s="4" customFormat="1" ht="12" customHeight="1" hidden="1" thickBot="1">
      <c r="A64" s="39" t="str">
        <f>Лист2!T133</f>
        <v>07</v>
      </c>
      <c r="B64" s="40"/>
      <c r="C64" s="40"/>
      <c r="D64" s="40"/>
      <c r="E64" s="40"/>
      <c r="F64" s="40"/>
      <c r="G64" s="40"/>
      <c r="H64" s="41" t="str">
        <f>Лист2!Z133</f>
        <v>02</v>
      </c>
      <c r="I64" s="40"/>
      <c r="J64" s="40"/>
      <c r="K64" s="40"/>
      <c r="L64" s="40"/>
      <c r="M64" s="40"/>
      <c r="N64" s="40"/>
      <c r="O64" s="41" t="str">
        <f>Лист2!AF133</f>
        <v>6100000590</v>
      </c>
      <c r="P64" s="40"/>
      <c r="Q64" s="40"/>
      <c r="R64" s="40"/>
      <c r="S64" s="40"/>
      <c r="T64" s="40"/>
      <c r="U64" s="40"/>
      <c r="V64" s="40" t="str">
        <f>Лист2!AL133</f>
        <v>831</v>
      </c>
      <c r="W64" s="40"/>
      <c r="X64" s="40"/>
      <c r="Y64" s="40"/>
      <c r="Z64" s="40"/>
      <c r="AA64" s="40"/>
      <c r="AB64" s="40"/>
      <c r="AC64" s="42"/>
      <c r="AD64" s="41" t="str">
        <f>Лист2!AR133</f>
        <v>293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2"/>
      <c r="AQ64" s="38">
        <f>Лист2!AZ136</f>
        <v>0</v>
      </c>
      <c r="AR64" s="36"/>
      <c r="AS64" s="36"/>
      <c r="AT64" s="36"/>
      <c r="AU64" s="36"/>
      <c r="AV64" s="36"/>
      <c r="AW64" s="36"/>
      <c r="AX64" s="36"/>
      <c r="AY64" s="36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38">
        <f>Лист2!CA136</f>
        <v>0</v>
      </c>
      <c r="BS64" s="36"/>
      <c r="BT64" s="36"/>
      <c r="BU64" s="36"/>
      <c r="BV64" s="36"/>
      <c r="BW64" s="36"/>
      <c r="BX64" s="36"/>
      <c r="BY64" s="36"/>
      <c r="BZ64" s="36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38">
        <f>Лист2!DB136</f>
        <v>0</v>
      </c>
      <c r="CT64" s="36"/>
      <c r="CU64" s="36"/>
      <c r="CV64" s="36"/>
      <c r="CW64" s="36"/>
      <c r="CX64" s="36"/>
      <c r="CY64" s="36"/>
      <c r="CZ64" s="36"/>
      <c r="DA64" s="36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100"/>
    </row>
    <row r="65" spans="1:123" s="4" customFormat="1" ht="13.5" hidden="1" thickBot="1">
      <c r="A65" s="39" t="str">
        <f>Лист2!T45</f>
        <v>07</v>
      </c>
      <c r="B65" s="40"/>
      <c r="C65" s="40"/>
      <c r="D65" s="40"/>
      <c r="E65" s="40"/>
      <c r="F65" s="40"/>
      <c r="G65" s="40"/>
      <c r="H65" s="41">
        <f>Лист2!Z132</f>
        <v>4</v>
      </c>
      <c r="I65" s="40"/>
      <c r="J65" s="40"/>
      <c r="K65" s="40"/>
      <c r="L65" s="40"/>
      <c r="M65" s="40"/>
      <c r="N65" s="40"/>
      <c r="O65" s="41" t="str">
        <f>Лист2!AF45</f>
        <v>6100000590</v>
      </c>
      <c r="P65" s="40"/>
      <c r="Q65" s="40"/>
      <c r="R65" s="40"/>
      <c r="S65" s="40"/>
      <c r="T65" s="40"/>
      <c r="U65" s="40"/>
      <c r="V65" s="41" t="str">
        <f>Лист2!AL45</f>
        <v>853</v>
      </c>
      <c r="W65" s="40"/>
      <c r="X65" s="40"/>
      <c r="Y65" s="40"/>
      <c r="Z65" s="40"/>
      <c r="AA65" s="40"/>
      <c r="AB65" s="40"/>
      <c r="AC65" s="42"/>
      <c r="AD65" s="41" t="str">
        <f>Лист2!AR45</f>
        <v>292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2"/>
      <c r="AQ65" s="38">
        <f>Лист2!AZ45</f>
        <v>0</v>
      </c>
      <c r="AR65" s="38"/>
      <c r="AS65" s="38"/>
      <c r="AT65" s="38"/>
      <c r="AU65" s="38"/>
      <c r="AV65" s="38"/>
      <c r="AW65" s="38"/>
      <c r="AX65" s="38"/>
      <c r="AY65" s="38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38">
        <f>Лист2!BX45</f>
        <v>0</v>
      </c>
      <c r="BS65" s="38"/>
      <c r="BT65" s="38"/>
      <c r="BU65" s="38"/>
      <c r="BV65" s="38"/>
      <c r="BW65" s="38"/>
      <c r="BX65" s="38"/>
      <c r="BY65" s="38"/>
      <c r="BZ65" s="38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38">
        <f>Лист2!CV45</f>
        <v>0</v>
      </c>
      <c r="CT65" s="38"/>
      <c r="CU65" s="38"/>
      <c r="CV65" s="38"/>
      <c r="CW65" s="38"/>
      <c r="CX65" s="38"/>
      <c r="CY65" s="38"/>
      <c r="CZ65" s="38"/>
      <c r="DA65" s="38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100"/>
    </row>
    <row r="66" spans="1:123" s="4" customFormat="1" ht="13.5" hidden="1" thickBot="1">
      <c r="A66" s="39" t="str">
        <f>Лист2!T46</f>
        <v>07</v>
      </c>
      <c r="B66" s="40"/>
      <c r="C66" s="40"/>
      <c r="D66" s="40"/>
      <c r="E66" s="40"/>
      <c r="F66" s="40"/>
      <c r="G66" s="40"/>
      <c r="H66" s="41" t="str">
        <f>Лист2!Z133</f>
        <v>02</v>
      </c>
      <c r="I66" s="40"/>
      <c r="J66" s="40"/>
      <c r="K66" s="40"/>
      <c r="L66" s="40"/>
      <c r="M66" s="40"/>
      <c r="N66" s="40"/>
      <c r="O66" s="41" t="str">
        <f>Лист2!AF46</f>
        <v>6100000590</v>
      </c>
      <c r="P66" s="40"/>
      <c r="Q66" s="40"/>
      <c r="R66" s="40"/>
      <c r="S66" s="40"/>
      <c r="T66" s="40"/>
      <c r="U66" s="40"/>
      <c r="V66" s="41" t="str">
        <f>Лист2!AL46</f>
        <v>853</v>
      </c>
      <c r="W66" s="40"/>
      <c r="X66" s="40"/>
      <c r="Y66" s="40"/>
      <c r="Z66" s="40"/>
      <c r="AA66" s="40"/>
      <c r="AB66" s="40"/>
      <c r="AC66" s="42"/>
      <c r="AD66" s="41" t="str">
        <f>Лист2!AR46</f>
        <v>293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2"/>
      <c r="AQ66" s="38">
        <f>Лист2!AZ46</f>
        <v>0</v>
      </c>
      <c r="AR66" s="38"/>
      <c r="AS66" s="38"/>
      <c r="AT66" s="38"/>
      <c r="AU66" s="38"/>
      <c r="AV66" s="38"/>
      <c r="AW66" s="38"/>
      <c r="AX66" s="38"/>
      <c r="AY66" s="38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38">
        <f>Лист2!BX46</f>
        <v>0</v>
      </c>
      <c r="BS66" s="38"/>
      <c r="BT66" s="38"/>
      <c r="BU66" s="38"/>
      <c r="BV66" s="38"/>
      <c r="BW66" s="38"/>
      <c r="BX66" s="38"/>
      <c r="BY66" s="38"/>
      <c r="BZ66" s="38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38">
        <f>Лист2!CV46</f>
        <v>0</v>
      </c>
      <c r="CT66" s="38"/>
      <c r="CU66" s="38"/>
      <c r="CV66" s="38"/>
      <c r="CW66" s="38"/>
      <c r="CX66" s="38"/>
      <c r="CY66" s="38"/>
      <c r="CZ66" s="38"/>
      <c r="DA66" s="38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100"/>
    </row>
    <row r="67" spans="1:123" s="10" customFormat="1" ht="13.5" thickBot="1">
      <c r="A67" s="67" t="str">
        <f>Лист2!T47</f>
        <v>07</v>
      </c>
      <c r="B67" s="68"/>
      <c r="C67" s="68"/>
      <c r="D67" s="68"/>
      <c r="E67" s="68"/>
      <c r="F67" s="68"/>
      <c r="G67" s="69"/>
      <c r="H67" s="70" t="str">
        <f>Лист2!Z47</f>
        <v>02</v>
      </c>
      <c r="I67" s="68"/>
      <c r="J67" s="68"/>
      <c r="K67" s="68"/>
      <c r="L67" s="68"/>
      <c r="M67" s="68"/>
      <c r="N67" s="69"/>
      <c r="O67" s="70" t="str">
        <f>Лист2!AF47</f>
        <v>6100000590</v>
      </c>
      <c r="P67" s="148"/>
      <c r="Q67" s="148"/>
      <c r="R67" s="148"/>
      <c r="S67" s="148"/>
      <c r="T67" s="148"/>
      <c r="U67" s="149"/>
      <c r="V67" s="70">
        <f>Лист2!AL47</f>
        <v>0</v>
      </c>
      <c r="W67" s="68"/>
      <c r="X67" s="68"/>
      <c r="Y67" s="68"/>
      <c r="Z67" s="68"/>
      <c r="AA67" s="68"/>
      <c r="AB67" s="68"/>
      <c r="AC67" s="69"/>
      <c r="AD67" s="70">
        <f>Лист2!AR47</f>
        <v>0</v>
      </c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  <c r="AQ67" s="38">
        <f>Лист2!AZ47+Лист2!AZ136</f>
        <v>931140</v>
      </c>
      <c r="AR67" s="36"/>
      <c r="AS67" s="36"/>
      <c r="AT67" s="36"/>
      <c r="AU67" s="36"/>
      <c r="AV67" s="36"/>
      <c r="AW67" s="36"/>
      <c r="AX67" s="36"/>
      <c r="AY67" s="36"/>
      <c r="AZ67" s="61"/>
      <c r="BA67" s="62"/>
      <c r="BB67" s="62"/>
      <c r="BC67" s="62"/>
      <c r="BD67" s="62"/>
      <c r="BE67" s="62"/>
      <c r="BF67" s="62"/>
      <c r="BG67" s="62"/>
      <c r="BH67" s="63"/>
      <c r="BI67" s="61"/>
      <c r="BJ67" s="62"/>
      <c r="BK67" s="62"/>
      <c r="BL67" s="62"/>
      <c r="BM67" s="62"/>
      <c r="BN67" s="62"/>
      <c r="BO67" s="62"/>
      <c r="BP67" s="62"/>
      <c r="BQ67" s="63"/>
      <c r="BR67" s="64">
        <f>Лист2!BX47</f>
        <v>952450</v>
      </c>
      <c r="BS67" s="65"/>
      <c r="BT67" s="65"/>
      <c r="BU67" s="65"/>
      <c r="BV67" s="65"/>
      <c r="BW67" s="65"/>
      <c r="BX67" s="65"/>
      <c r="BY67" s="65"/>
      <c r="BZ67" s="66"/>
      <c r="CA67" s="61"/>
      <c r="CB67" s="62"/>
      <c r="CC67" s="62"/>
      <c r="CD67" s="62"/>
      <c r="CE67" s="62"/>
      <c r="CF67" s="62"/>
      <c r="CG67" s="62"/>
      <c r="CH67" s="62"/>
      <c r="CI67" s="63"/>
      <c r="CJ67" s="61"/>
      <c r="CK67" s="62"/>
      <c r="CL67" s="62"/>
      <c r="CM67" s="62"/>
      <c r="CN67" s="62"/>
      <c r="CO67" s="62"/>
      <c r="CP67" s="62"/>
      <c r="CQ67" s="62"/>
      <c r="CR67" s="63"/>
      <c r="CS67" s="64">
        <f>Лист2!CV47</f>
        <v>1043990</v>
      </c>
      <c r="CT67" s="65"/>
      <c r="CU67" s="65"/>
      <c r="CV67" s="65"/>
      <c r="CW67" s="65"/>
      <c r="CX67" s="65"/>
      <c r="CY67" s="65"/>
      <c r="CZ67" s="65"/>
      <c r="DA67" s="66"/>
      <c r="DB67" s="57"/>
      <c r="DC67" s="58"/>
      <c r="DD67" s="58"/>
      <c r="DE67" s="58"/>
      <c r="DF67" s="58"/>
      <c r="DG67" s="58"/>
      <c r="DH67" s="58"/>
      <c r="DI67" s="58"/>
      <c r="DJ67" s="59"/>
      <c r="DK67" s="57"/>
      <c r="DL67" s="58"/>
      <c r="DM67" s="58"/>
      <c r="DN67" s="58"/>
      <c r="DO67" s="58"/>
      <c r="DP67" s="58"/>
      <c r="DQ67" s="58"/>
      <c r="DR67" s="58"/>
      <c r="DS67" s="60"/>
    </row>
    <row r="68" spans="1:123" s="4" customFormat="1" ht="12.75" customHeight="1" thickBot="1">
      <c r="A68" s="53" t="str">
        <f>Лист2!T48</f>
        <v>07</v>
      </c>
      <c r="B68" s="54"/>
      <c r="C68" s="54"/>
      <c r="D68" s="54"/>
      <c r="E68" s="54"/>
      <c r="F68" s="54"/>
      <c r="G68" s="55"/>
      <c r="H68" s="56" t="str">
        <f>Лист2!Z48</f>
        <v>02</v>
      </c>
      <c r="I68" s="54"/>
      <c r="J68" s="54"/>
      <c r="K68" s="54"/>
      <c r="L68" s="54"/>
      <c r="M68" s="54"/>
      <c r="N68" s="55"/>
      <c r="O68" s="56" t="str">
        <f>Лист2!AF48</f>
        <v>6100053030</v>
      </c>
      <c r="P68" s="54"/>
      <c r="Q68" s="54"/>
      <c r="R68" s="54"/>
      <c r="S68" s="54"/>
      <c r="T68" s="54"/>
      <c r="U68" s="55"/>
      <c r="V68" s="56" t="str">
        <f>Лист2!AL48</f>
        <v>111</v>
      </c>
      <c r="W68" s="54"/>
      <c r="X68" s="54"/>
      <c r="Y68" s="54"/>
      <c r="Z68" s="54"/>
      <c r="AA68" s="54"/>
      <c r="AB68" s="54"/>
      <c r="AC68" s="55"/>
      <c r="AD68" s="56" t="str">
        <f>Лист2!AR48</f>
        <v>211</v>
      </c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5"/>
      <c r="AQ68" s="43">
        <f>Лист2!AZ48</f>
        <v>440000</v>
      </c>
      <c r="AR68" s="44"/>
      <c r="AS68" s="44"/>
      <c r="AT68" s="44"/>
      <c r="AU68" s="44"/>
      <c r="AV68" s="44"/>
      <c r="AW68" s="44"/>
      <c r="AX68" s="44"/>
      <c r="AY68" s="45"/>
      <c r="AZ68" s="46"/>
      <c r="BA68" s="47"/>
      <c r="BB68" s="47"/>
      <c r="BC68" s="47"/>
      <c r="BD68" s="47"/>
      <c r="BE68" s="47"/>
      <c r="BF68" s="47"/>
      <c r="BG68" s="47"/>
      <c r="BH68" s="48"/>
      <c r="BI68" s="46"/>
      <c r="BJ68" s="47"/>
      <c r="BK68" s="47"/>
      <c r="BL68" s="47"/>
      <c r="BM68" s="47"/>
      <c r="BN68" s="47"/>
      <c r="BO68" s="47"/>
      <c r="BP68" s="47"/>
      <c r="BQ68" s="48"/>
      <c r="BR68" s="43">
        <f>Лист2!BX48</f>
        <v>440000</v>
      </c>
      <c r="BS68" s="44"/>
      <c r="BT68" s="44"/>
      <c r="BU68" s="44"/>
      <c r="BV68" s="44"/>
      <c r="BW68" s="44"/>
      <c r="BX68" s="44"/>
      <c r="BY68" s="44"/>
      <c r="BZ68" s="45"/>
      <c r="CA68" s="46"/>
      <c r="CB68" s="47"/>
      <c r="CC68" s="47"/>
      <c r="CD68" s="47"/>
      <c r="CE68" s="47"/>
      <c r="CF68" s="47"/>
      <c r="CG68" s="47"/>
      <c r="CH68" s="47"/>
      <c r="CI68" s="48"/>
      <c r="CJ68" s="46"/>
      <c r="CK68" s="47"/>
      <c r="CL68" s="47"/>
      <c r="CM68" s="47"/>
      <c r="CN68" s="47"/>
      <c r="CO68" s="47"/>
      <c r="CP68" s="47"/>
      <c r="CQ68" s="47"/>
      <c r="CR68" s="48"/>
      <c r="CS68" s="43">
        <f>Лист2!CV48</f>
        <v>0</v>
      </c>
      <c r="CT68" s="44"/>
      <c r="CU68" s="44"/>
      <c r="CV68" s="44"/>
      <c r="CW68" s="44"/>
      <c r="CX68" s="44"/>
      <c r="CY68" s="44"/>
      <c r="CZ68" s="44"/>
      <c r="DA68" s="45"/>
      <c r="DB68" s="49"/>
      <c r="DC68" s="50"/>
      <c r="DD68" s="50"/>
      <c r="DE68" s="50"/>
      <c r="DF68" s="50"/>
      <c r="DG68" s="50"/>
      <c r="DH68" s="50"/>
      <c r="DI68" s="50"/>
      <c r="DJ68" s="51"/>
      <c r="DK68" s="49"/>
      <c r="DL68" s="50"/>
      <c r="DM68" s="50"/>
      <c r="DN68" s="50"/>
      <c r="DO68" s="50"/>
      <c r="DP68" s="50"/>
      <c r="DQ68" s="50"/>
      <c r="DR68" s="50"/>
      <c r="DS68" s="52"/>
    </row>
    <row r="69" spans="1:123" s="4" customFormat="1" ht="12.75" customHeight="1" thickBot="1">
      <c r="A69" s="53" t="str">
        <f>Лист2!T49</f>
        <v>07</v>
      </c>
      <c r="B69" s="54"/>
      <c r="C69" s="54"/>
      <c r="D69" s="54"/>
      <c r="E69" s="54"/>
      <c r="F69" s="54"/>
      <c r="G69" s="55"/>
      <c r="H69" s="56" t="str">
        <f>Лист2!Z49</f>
        <v>02</v>
      </c>
      <c r="I69" s="54"/>
      <c r="J69" s="54"/>
      <c r="K69" s="54"/>
      <c r="L69" s="54"/>
      <c r="M69" s="54"/>
      <c r="N69" s="55"/>
      <c r="O69" s="56" t="str">
        <f>Лист2!AF49</f>
        <v>6100053030</v>
      </c>
      <c r="P69" s="54"/>
      <c r="Q69" s="54"/>
      <c r="R69" s="54"/>
      <c r="S69" s="54"/>
      <c r="T69" s="54"/>
      <c r="U69" s="55"/>
      <c r="V69" s="56" t="str">
        <f>Лист2!AL49</f>
        <v>119</v>
      </c>
      <c r="W69" s="54"/>
      <c r="X69" s="54"/>
      <c r="Y69" s="54"/>
      <c r="Z69" s="54"/>
      <c r="AA69" s="54"/>
      <c r="AB69" s="54"/>
      <c r="AC69" s="55"/>
      <c r="AD69" s="56" t="str">
        <f>Лист2!AR49</f>
        <v>213</v>
      </c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5"/>
      <c r="AQ69" s="43">
        <f>Лист2!AZ49</f>
        <v>132880</v>
      </c>
      <c r="AR69" s="44"/>
      <c r="AS69" s="44"/>
      <c r="AT69" s="44"/>
      <c r="AU69" s="44"/>
      <c r="AV69" s="44"/>
      <c r="AW69" s="44"/>
      <c r="AX69" s="44"/>
      <c r="AY69" s="45"/>
      <c r="AZ69" s="46"/>
      <c r="BA69" s="47"/>
      <c r="BB69" s="47"/>
      <c r="BC69" s="47"/>
      <c r="BD69" s="47"/>
      <c r="BE69" s="47"/>
      <c r="BF69" s="47"/>
      <c r="BG69" s="47"/>
      <c r="BH69" s="48"/>
      <c r="BI69" s="46"/>
      <c r="BJ69" s="47"/>
      <c r="BK69" s="47"/>
      <c r="BL69" s="47"/>
      <c r="BM69" s="47"/>
      <c r="BN69" s="47"/>
      <c r="BO69" s="47"/>
      <c r="BP69" s="47"/>
      <c r="BQ69" s="48"/>
      <c r="BR69" s="43">
        <f>Лист2!BX49</f>
        <v>132880</v>
      </c>
      <c r="BS69" s="44"/>
      <c r="BT69" s="44"/>
      <c r="BU69" s="44"/>
      <c r="BV69" s="44"/>
      <c r="BW69" s="44"/>
      <c r="BX69" s="44"/>
      <c r="BY69" s="44"/>
      <c r="BZ69" s="45"/>
      <c r="CA69" s="46"/>
      <c r="CB69" s="47"/>
      <c r="CC69" s="47"/>
      <c r="CD69" s="47"/>
      <c r="CE69" s="47"/>
      <c r="CF69" s="47"/>
      <c r="CG69" s="47"/>
      <c r="CH69" s="47"/>
      <c r="CI69" s="48"/>
      <c r="CJ69" s="46"/>
      <c r="CK69" s="47"/>
      <c r="CL69" s="47"/>
      <c r="CM69" s="47"/>
      <c r="CN69" s="47"/>
      <c r="CO69" s="47"/>
      <c r="CP69" s="47"/>
      <c r="CQ69" s="47"/>
      <c r="CR69" s="48"/>
      <c r="CS69" s="43">
        <f>Лист2!CV49</f>
        <v>0</v>
      </c>
      <c r="CT69" s="44"/>
      <c r="CU69" s="44"/>
      <c r="CV69" s="44"/>
      <c r="CW69" s="44"/>
      <c r="CX69" s="44"/>
      <c r="CY69" s="44"/>
      <c r="CZ69" s="44"/>
      <c r="DA69" s="45"/>
      <c r="DB69" s="49"/>
      <c r="DC69" s="50"/>
      <c r="DD69" s="50"/>
      <c r="DE69" s="50"/>
      <c r="DF69" s="50"/>
      <c r="DG69" s="50"/>
      <c r="DH69" s="50"/>
      <c r="DI69" s="50"/>
      <c r="DJ69" s="51"/>
      <c r="DK69" s="49"/>
      <c r="DL69" s="50"/>
      <c r="DM69" s="50"/>
      <c r="DN69" s="50"/>
      <c r="DO69" s="50"/>
      <c r="DP69" s="50"/>
      <c r="DQ69" s="50"/>
      <c r="DR69" s="50"/>
      <c r="DS69" s="52"/>
    </row>
    <row r="70" spans="1:123" s="10" customFormat="1" ht="12.75" customHeight="1" thickBot="1">
      <c r="A70" s="67" t="str">
        <f>Лист2!T50</f>
        <v>07</v>
      </c>
      <c r="B70" s="68"/>
      <c r="C70" s="68"/>
      <c r="D70" s="68"/>
      <c r="E70" s="68"/>
      <c r="F70" s="68"/>
      <c r="G70" s="69"/>
      <c r="H70" s="70" t="str">
        <f>Лист2!Z50</f>
        <v>02</v>
      </c>
      <c r="I70" s="68"/>
      <c r="J70" s="68"/>
      <c r="K70" s="68"/>
      <c r="L70" s="68"/>
      <c r="M70" s="68"/>
      <c r="N70" s="69"/>
      <c r="O70" s="70" t="str">
        <f>Лист2!AF50</f>
        <v>6100053030</v>
      </c>
      <c r="P70" s="68"/>
      <c r="Q70" s="68"/>
      <c r="R70" s="68"/>
      <c r="S70" s="68"/>
      <c r="T70" s="68"/>
      <c r="U70" s="69"/>
      <c r="V70" s="70">
        <f>Лист2!AL50</f>
        <v>0</v>
      </c>
      <c r="W70" s="68"/>
      <c r="X70" s="68"/>
      <c r="Y70" s="68"/>
      <c r="Z70" s="68"/>
      <c r="AA70" s="68"/>
      <c r="AB70" s="68"/>
      <c r="AC70" s="69"/>
      <c r="AD70" s="70">
        <f>Лист2!AR50</f>
        <v>0</v>
      </c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  <c r="AQ70" s="64">
        <f>Лист2!AZ50</f>
        <v>572880</v>
      </c>
      <c r="AR70" s="65"/>
      <c r="AS70" s="65"/>
      <c r="AT70" s="65"/>
      <c r="AU70" s="65"/>
      <c r="AV70" s="65"/>
      <c r="AW70" s="65"/>
      <c r="AX70" s="65"/>
      <c r="AY70" s="66"/>
      <c r="AZ70" s="82"/>
      <c r="BA70" s="83"/>
      <c r="BB70" s="83"/>
      <c r="BC70" s="83"/>
      <c r="BD70" s="83"/>
      <c r="BE70" s="83"/>
      <c r="BF70" s="83"/>
      <c r="BG70" s="83"/>
      <c r="BH70" s="84"/>
      <c r="BI70" s="82"/>
      <c r="BJ70" s="83"/>
      <c r="BK70" s="83"/>
      <c r="BL70" s="83"/>
      <c r="BM70" s="83"/>
      <c r="BN70" s="83"/>
      <c r="BO70" s="83"/>
      <c r="BP70" s="83"/>
      <c r="BQ70" s="84"/>
      <c r="BR70" s="64">
        <f>Лист2!BX50</f>
        <v>572880</v>
      </c>
      <c r="BS70" s="65"/>
      <c r="BT70" s="65"/>
      <c r="BU70" s="65"/>
      <c r="BV70" s="65"/>
      <c r="BW70" s="65"/>
      <c r="BX70" s="65"/>
      <c r="BY70" s="65"/>
      <c r="BZ70" s="66"/>
      <c r="CA70" s="82"/>
      <c r="CB70" s="83"/>
      <c r="CC70" s="83"/>
      <c r="CD70" s="83"/>
      <c r="CE70" s="83"/>
      <c r="CF70" s="83"/>
      <c r="CG70" s="83"/>
      <c r="CH70" s="83"/>
      <c r="CI70" s="84"/>
      <c r="CJ70" s="82"/>
      <c r="CK70" s="83"/>
      <c r="CL70" s="83"/>
      <c r="CM70" s="83"/>
      <c r="CN70" s="83"/>
      <c r="CO70" s="83"/>
      <c r="CP70" s="83"/>
      <c r="CQ70" s="83"/>
      <c r="CR70" s="84"/>
      <c r="CS70" s="64">
        <f>Лист2!CV50</f>
        <v>0</v>
      </c>
      <c r="CT70" s="65"/>
      <c r="CU70" s="65"/>
      <c r="CV70" s="65"/>
      <c r="CW70" s="65"/>
      <c r="CX70" s="65"/>
      <c r="CY70" s="65"/>
      <c r="CZ70" s="65"/>
      <c r="DA70" s="66"/>
      <c r="DB70" s="78"/>
      <c r="DC70" s="79"/>
      <c r="DD70" s="79"/>
      <c r="DE70" s="79"/>
      <c r="DF70" s="79"/>
      <c r="DG70" s="79"/>
      <c r="DH70" s="79"/>
      <c r="DI70" s="79"/>
      <c r="DJ70" s="80"/>
      <c r="DK70" s="78"/>
      <c r="DL70" s="79"/>
      <c r="DM70" s="79"/>
      <c r="DN70" s="79"/>
      <c r="DO70" s="79"/>
      <c r="DP70" s="79"/>
      <c r="DQ70" s="79"/>
      <c r="DR70" s="79"/>
      <c r="DS70" s="81"/>
    </row>
    <row r="71" spans="1:123" s="4" customFormat="1" ht="12.75" customHeight="1" thickBot="1">
      <c r="A71" s="53" t="str">
        <f>Лист2!T51</f>
        <v>07</v>
      </c>
      <c r="B71" s="54"/>
      <c r="C71" s="54"/>
      <c r="D71" s="54"/>
      <c r="E71" s="54"/>
      <c r="F71" s="54"/>
      <c r="G71" s="55"/>
      <c r="H71" s="56" t="str">
        <f>Лист2!Z51</f>
        <v>02</v>
      </c>
      <c r="I71" s="54"/>
      <c r="J71" s="54"/>
      <c r="K71" s="54"/>
      <c r="L71" s="54"/>
      <c r="M71" s="54"/>
      <c r="N71" s="55"/>
      <c r="O71" s="56" t="str">
        <f>Лист2!AF51</f>
        <v>61000S1850</v>
      </c>
      <c r="P71" s="54"/>
      <c r="Q71" s="54"/>
      <c r="R71" s="54"/>
      <c r="S71" s="54"/>
      <c r="T71" s="54"/>
      <c r="U71" s="55"/>
      <c r="V71" s="56" t="str">
        <f>Лист2!AL51</f>
        <v>244</v>
      </c>
      <c r="W71" s="54"/>
      <c r="X71" s="54"/>
      <c r="Y71" s="54"/>
      <c r="Z71" s="54"/>
      <c r="AA71" s="54"/>
      <c r="AB71" s="54"/>
      <c r="AC71" s="55"/>
      <c r="AD71" s="56" t="str">
        <f>Лист2!AR51</f>
        <v>225</v>
      </c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5"/>
      <c r="AQ71" s="43">
        <f>Лист2!AZ51</f>
        <v>2500000</v>
      </c>
      <c r="AR71" s="44"/>
      <c r="AS71" s="44"/>
      <c r="AT71" s="44"/>
      <c r="AU71" s="44"/>
      <c r="AV71" s="44"/>
      <c r="AW71" s="44"/>
      <c r="AX71" s="44"/>
      <c r="AY71" s="45"/>
      <c r="AZ71" s="46"/>
      <c r="BA71" s="47"/>
      <c r="BB71" s="47"/>
      <c r="BC71" s="47"/>
      <c r="BD71" s="47"/>
      <c r="BE71" s="47"/>
      <c r="BF71" s="47"/>
      <c r="BG71" s="47"/>
      <c r="BH71" s="48"/>
      <c r="BI71" s="46"/>
      <c r="BJ71" s="47"/>
      <c r="BK71" s="47"/>
      <c r="BL71" s="47"/>
      <c r="BM71" s="47"/>
      <c r="BN71" s="47"/>
      <c r="BO71" s="47"/>
      <c r="BP71" s="47"/>
      <c r="BQ71" s="48"/>
      <c r="BR71" s="43">
        <f>Лист2!BX51</f>
        <v>0</v>
      </c>
      <c r="BS71" s="44"/>
      <c r="BT71" s="44"/>
      <c r="BU71" s="44"/>
      <c r="BV71" s="44"/>
      <c r="BW71" s="44"/>
      <c r="BX71" s="44"/>
      <c r="BY71" s="44"/>
      <c r="BZ71" s="45"/>
      <c r="CA71" s="46"/>
      <c r="CB71" s="47"/>
      <c r="CC71" s="47"/>
      <c r="CD71" s="47"/>
      <c r="CE71" s="47"/>
      <c r="CF71" s="47"/>
      <c r="CG71" s="47"/>
      <c r="CH71" s="47"/>
      <c r="CI71" s="48"/>
      <c r="CJ71" s="46"/>
      <c r="CK71" s="47"/>
      <c r="CL71" s="47"/>
      <c r="CM71" s="47"/>
      <c r="CN71" s="47"/>
      <c r="CO71" s="47"/>
      <c r="CP71" s="47"/>
      <c r="CQ71" s="47"/>
      <c r="CR71" s="48"/>
      <c r="CS71" s="43">
        <f>Лист2!CV51</f>
        <v>0</v>
      </c>
      <c r="CT71" s="44"/>
      <c r="CU71" s="44"/>
      <c r="CV71" s="44"/>
      <c r="CW71" s="44"/>
      <c r="CX71" s="44"/>
      <c r="CY71" s="44"/>
      <c r="CZ71" s="44"/>
      <c r="DA71" s="45"/>
      <c r="DB71" s="49"/>
      <c r="DC71" s="50"/>
      <c r="DD71" s="50"/>
      <c r="DE71" s="50"/>
      <c r="DF71" s="50"/>
      <c r="DG71" s="50"/>
      <c r="DH71" s="50"/>
      <c r="DI71" s="50"/>
      <c r="DJ71" s="51"/>
      <c r="DK71" s="49"/>
      <c r="DL71" s="50"/>
      <c r="DM71" s="50"/>
      <c r="DN71" s="50"/>
      <c r="DO71" s="50"/>
      <c r="DP71" s="50"/>
      <c r="DQ71" s="50"/>
      <c r="DR71" s="50"/>
      <c r="DS71" s="52"/>
    </row>
    <row r="72" spans="1:123" s="10" customFormat="1" ht="12.75" customHeight="1" thickBot="1">
      <c r="A72" s="67" t="str">
        <f>Лист2!T52</f>
        <v>07</v>
      </c>
      <c r="B72" s="68"/>
      <c r="C72" s="68"/>
      <c r="D72" s="68"/>
      <c r="E72" s="68"/>
      <c r="F72" s="68"/>
      <c r="G72" s="69"/>
      <c r="H72" s="70" t="str">
        <f>Лист2!Z52</f>
        <v>02</v>
      </c>
      <c r="I72" s="68"/>
      <c r="J72" s="68"/>
      <c r="K72" s="68"/>
      <c r="L72" s="68"/>
      <c r="M72" s="68"/>
      <c r="N72" s="69"/>
      <c r="O72" s="70" t="str">
        <f>Лист2!AF52</f>
        <v>61000S1850</v>
      </c>
      <c r="P72" s="68"/>
      <c r="Q72" s="68"/>
      <c r="R72" s="68"/>
      <c r="S72" s="68"/>
      <c r="T72" s="68"/>
      <c r="U72" s="69"/>
      <c r="V72" s="70" t="str">
        <f>Лист2!AL52</f>
        <v>244</v>
      </c>
      <c r="W72" s="68"/>
      <c r="X72" s="68"/>
      <c r="Y72" s="68"/>
      <c r="Z72" s="68"/>
      <c r="AA72" s="68"/>
      <c r="AB72" s="68"/>
      <c r="AC72" s="69"/>
      <c r="AD72" s="70">
        <f>Лист2!AR52</f>
        <v>0</v>
      </c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9"/>
      <c r="AQ72" s="64">
        <f>Лист2!AZ52</f>
        <v>2500000</v>
      </c>
      <c r="AR72" s="65"/>
      <c r="AS72" s="65"/>
      <c r="AT72" s="65"/>
      <c r="AU72" s="65"/>
      <c r="AV72" s="65"/>
      <c r="AW72" s="65"/>
      <c r="AX72" s="65"/>
      <c r="AY72" s="66"/>
      <c r="AZ72" s="82"/>
      <c r="BA72" s="83"/>
      <c r="BB72" s="83"/>
      <c r="BC72" s="83"/>
      <c r="BD72" s="83"/>
      <c r="BE72" s="83"/>
      <c r="BF72" s="83"/>
      <c r="BG72" s="83"/>
      <c r="BH72" s="84"/>
      <c r="BI72" s="82"/>
      <c r="BJ72" s="83"/>
      <c r="BK72" s="83"/>
      <c r="BL72" s="83"/>
      <c r="BM72" s="83"/>
      <c r="BN72" s="83"/>
      <c r="BO72" s="83"/>
      <c r="BP72" s="83"/>
      <c r="BQ72" s="84"/>
      <c r="BR72" s="64">
        <f>Лист2!BX52</f>
        <v>0</v>
      </c>
      <c r="BS72" s="65"/>
      <c r="BT72" s="65"/>
      <c r="BU72" s="65"/>
      <c r="BV72" s="65"/>
      <c r="BW72" s="65"/>
      <c r="BX72" s="65"/>
      <c r="BY72" s="65"/>
      <c r="BZ72" s="66"/>
      <c r="CA72" s="82"/>
      <c r="CB72" s="83"/>
      <c r="CC72" s="83"/>
      <c r="CD72" s="83"/>
      <c r="CE72" s="83"/>
      <c r="CF72" s="83"/>
      <c r="CG72" s="83"/>
      <c r="CH72" s="83"/>
      <c r="CI72" s="84"/>
      <c r="CJ72" s="82"/>
      <c r="CK72" s="83"/>
      <c r="CL72" s="83"/>
      <c r="CM72" s="83"/>
      <c r="CN72" s="83"/>
      <c r="CO72" s="83"/>
      <c r="CP72" s="83"/>
      <c r="CQ72" s="83"/>
      <c r="CR72" s="84"/>
      <c r="CS72" s="64">
        <f>Лист2!CV52</f>
        <v>0</v>
      </c>
      <c r="CT72" s="65"/>
      <c r="CU72" s="65"/>
      <c r="CV72" s="65"/>
      <c r="CW72" s="65"/>
      <c r="CX72" s="65"/>
      <c r="CY72" s="65"/>
      <c r="CZ72" s="65"/>
      <c r="DA72" s="66"/>
      <c r="DB72" s="78"/>
      <c r="DC72" s="79"/>
      <c r="DD72" s="79"/>
      <c r="DE72" s="79"/>
      <c r="DF72" s="79"/>
      <c r="DG72" s="79"/>
      <c r="DH72" s="79"/>
      <c r="DI72" s="79"/>
      <c r="DJ72" s="80"/>
      <c r="DK72" s="78"/>
      <c r="DL72" s="79"/>
      <c r="DM72" s="79"/>
      <c r="DN72" s="79"/>
      <c r="DO72" s="79"/>
      <c r="DP72" s="79"/>
      <c r="DQ72" s="79"/>
      <c r="DR72" s="79"/>
      <c r="DS72" s="81"/>
    </row>
    <row r="73" spans="1:123" s="4" customFormat="1" ht="12.75" customHeight="1" thickBot="1">
      <c r="A73" s="53" t="str">
        <f>Лист2!T53</f>
        <v>07</v>
      </c>
      <c r="B73" s="54"/>
      <c r="C73" s="54"/>
      <c r="D73" s="54"/>
      <c r="E73" s="54"/>
      <c r="F73" s="54"/>
      <c r="G73" s="55"/>
      <c r="H73" s="56" t="str">
        <f>Лист2!Z53</f>
        <v>02</v>
      </c>
      <c r="I73" s="54"/>
      <c r="J73" s="54"/>
      <c r="K73" s="54"/>
      <c r="L73" s="54"/>
      <c r="M73" s="54"/>
      <c r="N73" s="55"/>
      <c r="O73" s="56" t="str">
        <f>Лист2!AF53</f>
        <v>61000S1890</v>
      </c>
      <c r="P73" s="54"/>
      <c r="Q73" s="54"/>
      <c r="R73" s="54"/>
      <c r="S73" s="54"/>
      <c r="T73" s="54"/>
      <c r="U73" s="55"/>
      <c r="V73" s="56" t="str">
        <f>Лист2!AL53</f>
        <v>244</v>
      </c>
      <c r="W73" s="54"/>
      <c r="X73" s="54"/>
      <c r="Y73" s="54"/>
      <c r="Z73" s="54"/>
      <c r="AA73" s="54"/>
      <c r="AB73" s="54"/>
      <c r="AC73" s="55"/>
      <c r="AD73" s="56" t="str">
        <f>Лист2!AR53</f>
        <v>226</v>
      </c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5"/>
      <c r="AQ73" s="43">
        <f>Лист2!AZ53</f>
        <v>0</v>
      </c>
      <c r="AR73" s="44"/>
      <c r="AS73" s="44"/>
      <c r="AT73" s="44"/>
      <c r="AU73" s="44"/>
      <c r="AV73" s="44"/>
      <c r="AW73" s="44"/>
      <c r="AX73" s="44"/>
      <c r="AY73" s="45"/>
      <c r="AZ73" s="71"/>
      <c r="BA73" s="72"/>
      <c r="BB73" s="72"/>
      <c r="BC73" s="72"/>
      <c r="BD73" s="72"/>
      <c r="BE73" s="72"/>
      <c r="BF73" s="72"/>
      <c r="BG73" s="72"/>
      <c r="BH73" s="73"/>
      <c r="BI73" s="71"/>
      <c r="BJ73" s="72"/>
      <c r="BK73" s="72"/>
      <c r="BL73" s="72"/>
      <c r="BM73" s="72"/>
      <c r="BN73" s="72"/>
      <c r="BO73" s="72"/>
      <c r="BP73" s="72"/>
      <c r="BQ73" s="73"/>
      <c r="BR73" s="43">
        <f>Лист2!BX53</f>
        <v>1000000</v>
      </c>
      <c r="BS73" s="44"/>
      <c r="BT73" s="44"/>
      <c r="BU73" s="44"/>
      <c r="BV73" s="44"/>
      <c r="BW73" s="44"/>
      <c r="BX73" s="44"/>
      <c r="BY73" s="44"/>
      <c r="BZ73" s="45"/>
      <c r="CA73" s="71"/>
      <c r="CB73" s="72"/>
      <c r="CC73" s="72"/>
      <c r="CD73" s="72"/>
      <c r="CE73" s="72"/>
      <c r="CF73" s="72"/>
      <c r="CG73" s="72"/>
      <c r="CH73" s="72"/>
      <c r="CI73" s="73"/>
      <c r="CJ73" s="71"/>
      <c r="CK73" s="72"/>
      <c r="CL73" s="72"/>
      <c r="CM73" s="72"/>
      <c r="CN73" s="72"/>
      <c r="CO73" s="72"/>
      <c r="CP73" s="72"/>
      <c r="CQ73" s="72"/>
      <c r="CR73" s="73"/>
      <c r="CS73" s="43">
        <f>Лист2!CV53</f>
        <v>0</v>
      </c>
      <c r="CT73" s="44"/>
      <c r="CU73" s="44"/>
      <c r="CV73" s="44"/>
      <c r="CW73" s="44"/>
      <c r="CX73" s="44"/>
      <c r="CY73" s="44"/>
      <c r="CZ73" s="44"/>
      <c r="DA73" s="45"/>
      <c r="DB73" s="74"/>
      <c r="DC73" s="75"/>
      <c r="DD73" s="75"/>
      <c r="DE73" s="75"/>
      <c r="DF73" s="75"/>
      <c r="DG73" s="75"/>
      <c r="DH73" s="75"/>
      <c r="DI73" s="75"/>
      <c r="DJ73" s="76"/>
      <c r="DK73" s="74"/>
      <c r="DL73" s="75"/>
      <c r="DM73" s="75"/>
      <c r="DN73" s="75"/>
      <c r="DO73" s="75"/>
      <c r="DP73" s="75"/>
      <c r="DQ73" s="75"/>
      <c r="DR73" s="75"/>
      <c r="DS73" s="77"/>
    </row>
    <row r="74" spans="1:123" s="4" customFormat="1" ht="13.5" thickBot="1">
      <c r="A74" s="67" t="str">
        <f>Лист2!T54</f>
        <v>07</v>
      </c>
      <c r="B74" s="68"/>
      <c r="C74" s="68"/>
      <c r="D74" s="68"/>
      <c r="E74" s="68"/>
      <c r="F74" s="68"/>
      <c r="G74" s="69"/>
      <c r="H74" s="70" t="str">
        <f>Лист2!Z54</f>
        <v>02</v>
      </c>
      <c r="I74" s="68"/>
      <c r="J74" s="68"/>
      <c r="K74" s="68"/>
      <c r="L74" s="68"/>
      <c r="M74" s="68"/>
      <c r="N74" s="69"/>
      <c r="O74" s="70" t="str">
        <f>Лист2!AF54</f>
        <v>61000S1890</v>
      </c>
      <c r="P74" s="68"/>
      <c r="Q74" s="68"/>
      <c r="R74" s="68"/>
      <c r="S74" s="68"/>
      <c r="T74" s="68"/>
      <c r="U74" s="69"/>
      <c r="V74" s="70" t="str">
        <f>Лист2!AL54</f>
        <v>244</v>
      </c>
      <c r="W74" s="68"/>
      <c r="X74" s="68"/>
      <c r="Y74" s="68"/>
      <c r="Z74" s="68"/>
      <c r="AA74" s="68"/>
      <c r="AB74" s="68"/>
      <c r="AC74" s="69"/>
      <c r="AD74" s="70">
        <f>Лист2!AR54</f>
        <v>0</v>
      </c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9"/>
      <c r="AQ74" s="64">
        <f>Лист2!AZ54</f>
        <v>0</v>
      </c>
      <c r="AR74" s="65"/>
      <c r="AS74" s="65"/>
      <c r="AT74" s="65"/>
      <c r="AU74" s="65"/>
      <c r="AV74" s="65"/>
      <c r="AW74" s="65"/>
      <c r="AX74" s="65"/>
      <c r="AY74" s="66"/>
      <c r="AZ74" s="61"/>
      <c r="BA74" s="62"/>
      <c r="BB74" s="62"/>
      <c r="BC74" s="62"/>
      <c r="BD74" s="62"/>
      <c r="BE74" s="62"/>
      <c r="BF74" s="62"/>
      <c r="BG74" s="62"/>
      <c r="BH74" s="63"/>
      <c r="BI74" s="61"/>
      <c r="BJ74" s="62"/>
      <c r="BK74" s="62"/>
      <c r="BL74" s="62"/>
      <c r="BM74" s="62"/>
      <c r="BN74" s="62"/>
      <c r="BO74" s="62"/>
      <c r="BP74" s="62"/>
      <c r="BQ74" s="63"/>
      <c r="BR74" s="64">
        <f>Лист2!BX54</f>
        <v>1000000</v>
      </c>
      <c r="BS74" s="65"/>
      <c r="BT74" s="65"/>
      <c r="BU74" s="65"/>
      <c r="BV74" s="65"/>
      <c r="BW74" s="65"/>
      <c r="BX74" s="65"/>
      <c r="BY74" s="65"/>
      <c r="BZ74" s="66"/>
      <c r="CA74" s="61"/>
      <c r="CB74" s="62"/>
      <c r="CC74" s="62"/>
      <c r="CD74" s="62"/>
      <c r="CE74" s="62"/>
      <c r="CF74" s="62"/>
      <c r="CG74" s="62"/>
      <c r="CH74" s="62"/>
      <c r="CI74" s="63"/>
      <c r="CJ74" s="61"/>
      <c r="CK74" s="62"/>
      <c r="CL74" s="62"/>
      <c r="CM74" s="62"/>
      <c r="CN74" s="62"/>
      <c r="CO74" s="62"/>
      <c r="CP74" s="62"/>
      <c r="CQ74" s="62"/>
      <c r="CR74" s="63"/>
      <c r="CS74" s="64">
        <f>Лист2!CV54</f>
        <v>0</v>
      </c>
      <c r="CT74" s="65"/>
      <c r="CU74" s="65"/>
      <c r="CV74" s="65"/>
      <c r="CW74" s="65"/>
      <c r="CX74" s="65"/>
      <c r="CY74" s="65"/>
      <c r="CZ74" s="65"/>
      <c r="DA74" s="66"/>
      <c r="DB74" s="57"/>
      <c r="DC74" s="58"/>
      <c r="DD74" s="58"/>
      <c r="DE74" s="58"/>
      <c r="DF74" s="58"/>
      <c r="DG74" s="58"/>
      <c r="DH74" s="58"/>
      <c r="DI74" s="58"/>
      <c r="DJ74" s="59"/>
      <c r="DK74" s="57"/>
      <c r="DL74" s="58"/>
      <c r="DM74" s="58"/>
      <c r="DN74" s="58"/>
      <c r="DO74" s="58"/>
      <c r="DP74" s="58"/>
      <c r="DQ74" s="58"/>
      <c r="DR74" s="58"/>
      <c r="DS74" s="60"/>
    </row>
    <row r="75" spans="1:123" s="4" customFormat="1" ht="12.75" customHeight="1" thickBot="1">
      <c r="A75" s="53" t="str">
        <f>Лист2!T55</f>
        <v>07</v>
      </c>
      <c r="B75" s="54"/>
      <c r="C75" s="54"/>
      <c r="D75" s="54"/>
      <c r="E75" s="54"/>
      <c r="F75" s="54"/>
      <c r="G75" s="55"/>
      <c r="H75" s="56" t="str">
        <f>Лист2!Z55</f>
        <v>02</v>
      </c>
      <c r="I75" s="54"/>
      <c r="J75" s="54"/>
      <c r="K75" s="54"/>
      <c r="L75" s="54"/>
      <c r="M75" s="54"/>
      <c r="N75" s="55"/>
      <c r="O75" s="56" t="str">
        <f>Лист2!AF55</f>
        <v>6100070361</v>
      </c>
      <c r="P75" s="54"/>
      <c r="Q75" s="54"/>
      <c r="R75" s="54"/>
      <c r="S75" s="54"/>
      <c r="T75" s="54"/>
      <c r="U75" s="55"/>
      <c r="V75" s="56" t="str">
        <f>Лист2!AL55</f>
        <v>111</v>
      </c>
      <c r="W75" s="54"/>
      <c r="X75" s="54"/>
      <c r="Y75" s="54"/>
      <c r="Z75" s="54"/>
      <c r="AA75" s="54"/>
      <c r="AB75" s="54"/>
      <c r="AC75" s="55"/>
      <c r="AD75" s="56" t="str">
        <f>Лист2!AR55</f>
        <v>211</v>
      </c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5"/>
      <c r="AQ75" s="43">
        <f>Лист2!AZ55</f>
        <v>3417000</v>
      </c>
      <c r="AR75" s="44"/>
      <c r="AS75" s="44"/>
      <c r="AT75" s="44"/>
      <c r="AU75" s="44"/>
      <c r="AV75" s="44"/>
      <c r="AW75" s="44"/>
      <c r="AX75" s="44"/>
      <c r="AY75" s="45"/>
      <c r="AZ75" s="46"/>
      <c r="BA75" s="47"/>
      <c r="BB75" s="47"/>
      <c r="BC75" s="47"/>
      <c r="BD75" s="47"/>
      <c r="BE75" s="47"/>
      <c r="BF75" s="47"/>
      <c r="BG75" s="47"/>
      <c r="BH75" s="48"/>
      <c r="BI75" s="46"/>
      <c r="BJ75" s="47"/>
      <c r="BK75" s="47"/>
      <c r="BL75" s="47"/>
      <c r="BM75" s="47"/>
      <c r="BN75" s="47"/>
      <c r="BO75" s="47"/>
      <c r="BP75" s="47"/>
      <c r="BQ75" s="48"/>
      <c r="BR75" s="43">
        <f>Лист2!BX55</f>
        <v>2723500</v>
      </c>
      <c r="BS75" s="44"/>
      <c r="BT75" s="44"/>
      <c r="BU75" s="44"/>
      <c r="BV75" s="44"/>
      <c r="BW75" s="44"/>
      <c r="BX75" s="44"/>
      <c r="BY75" s="44"/>
      <c r="BZ75" s="45"/>
      <c r="CA75" s="46"/>
      <c r="CB75" s="47"/>
      <c r="CC75" s="47"/>
      <c r="CD75" s="47"/>
      <c r="CE75" s="47"/>
      <c r="CF75" s="47"/>
      <c r="CG75" s="47"/>
      <c r="CH75" s="47"/>
      <c r="CI75" s="48"/>
      <c r="CJ75" s="46"/>
      <c r="CK75" s="47"/>
      <c r="CL75" s="47"/>
      <c r="CM75" s="47"/>
      <c r="CN75" s="47"/>
      <c r="CO75" s="47"/>
      <c r="CP75" s="47"/>
      <c r="CQ75" s="47"/>
      <c r="CR75" s="48"/>
      <c r="CS75" s="43">
        <f>Лист2!CV55</f>
        <v>2857700</v>
      </c>
      <c r="CT75" s="44"/>
      <c r="CU75" s="44"/>
      <c r="CV75" s="44"/>
      <c r="CW75" s="44"/>
      <c r="CX75" s="44"/>
      <c r="CY75" s="44"/>
      <c r="CZ75" s="44"/>
      <c r="DA75" s="45"/>
      <c r="DB75" s="49"/>
      <c r="DC75" s="50"/>
      <c r="DD75" s="50"/>
      <c r="DE75" s="50"/>
      <c r="DF75" s="50"/>
      <c r="DG75" s="50"/>
      <c r="DH75" s="50"/>
      <c r="DI75" s="50"/>
      <c r="DJ75" s="51"/>
      <c r="DK75" s="49"/>
      <c r="DL75" s="50"/>
      <c r="DM75" s="50"/>
      <c r="DN75" s="50"/>
      <c r="DO75" s="50"/>
      <c r="DP75" s="50"/>
      <c r="DQ75" s="50"/>
      <c r="DR75" s="50"/>
      <c r="DS75" s="52"/>
    </row>
    <row r="76" spans="1:123" s="4" customFormat="1" ht="12.75" customHeight="1" hidden="1" thickBot="1">
      <c r="A76" s="53" t="str">
        <f>Лист2!T56</f>
        <v>07</v>
      </c>
      <c r="B76" s="54"/>
      <c r="C76" s="54"/>
      <c r="D76" s="54"/>
      <c r="E76" s="54"/>
      <c r="F76" s="54"/>
      <c r="G76" s="55"/>
      <c r="H76" s="56" t="str">
        <f>Лист2!Z56</f>
        <v>02</v>
      </c>
      <c r="I76" s="54"/>
      <c r="J76" s="54"/>
      <c r="K76" s="54"/>
      <c r="L76" s="54"/>
      <c r="M76" s="54"/>
      <c r="N76" s="55"/>
      <c r="O76" s="56" t="str">
        <f>Лист2!AF56</f>
        <v>6100070361</v>
      </c>
      <c r="P76" s="54"/>
      <c r="Q76" s="54"/>
      <c r="R76" s="54"/>
      <c r="S76" s="54"/>
      <c r="T76" s="54"/>
      <c r="U76" s="55"/>
      <c r="V76" s="56" t="str">
        <f>Лист2!AL56</f>
        <v>111</v>
      </c>
      <c r="W76" s="54"/>
      <c r="X76" s="54"/>
      <c r="Y76" s="54"/>
      <c r="Z76" s="54"/>
      <c r="AA76" s="54"/>
      <c r="AB76" s="54"/>
      <c r="AC76" s="55"/>
      <c r="AD76" s="56" t="str">
        <f>Лист2!AR56</f>
        <v>266</v>
      </c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5"/>
      <c r="AQ76" s="43">
        <f>Лист2!AZ56</f>
        <v>0</v>
      </c>
      <c r="AR76" s="44"/>
      <c r="AS76" s="44"/>
      <c r="AT76" s="44"/>
      <c r="AU76" s="44"/>
      <c r="AV76" s="44"/>
      <c r="AW76" s="44"/>
      <c r="AX76" s="44"/>
      <c r="AY76" s="45"/>
      <c r="AZ76" s="46"/>
      <c r="BA76" s="47"/>
      <c r="BB76" s="47"/>
      <c r="BC76" s="47"/>
      <c r="BD76" s="47"/>
      <c r="BE76" s="47"/>
      <c r="BF76" s="47"/>
      <c r="BG76" s="47"/>
      <c r="BH76" s="48"/>
      <c r="BI76" s="46"/>
      <c r="BJ76" s="47"/>
      <c r="BK76" s="47"/>
      <c r="BL76" s="47"/>
      <c r="BM76" s="47"/>
      <c r="BN76" s="47"/>
      <c r="BO76" s="47"/>
      <c r="BP76" s="47"/>
      <c r="BQ76" s="48"/>
      <c r="BR76" s="43">
        <f>Лист2!BX56</f>
        <v>0</v>
      </c>
      <c r="BS76" s="44"/>
      <c r="BT76" s="44"/>
      <c r="BU76" s="44"/>
      <c r="BV76" s="44"/>
      <c r="BW76" s="44"/>
      <c r="BX76" s="44"/>
      <c r="BY76" s="44"/>
      <c r="BZ76" s="45"/>
      <c r="CA76" s="46"/>
      <c r="CB76" s="47"/>
      <c r="CC76" s="47"/>
      <c r="CD76" s="47"/>
      <c r="CE76" s="47"/>
      <c r="CF76" s="47"/>
      <c r="CG76" s="47"/>
      <c r="CH76" s="47"/>
      <c r="CI76" s="48"/>
      <c r="CJ76" s="46"/>
      <c r="CK76" s="47"/>
      <c r="CL76" s="47"/>
      <c r="CM76" s="47"/>
      <c r="CN76" s="47"/>
      <c r="CO76" s="47"/>
      <c r="CP76" s="47"/>
      <c r="CQ76" s="47"/>
      <c r="CR76" s="48"/>
      <c r="CS76" s="43">
        <f>Лист2!CV56</f>
        <v>0</v>
      </c>
      <c r="CT76" s="44"/>
      <c r="CU76" s="44"/>
      <c r="CV76" s="44"/>
      <c r="CW76" s="44"/>
      <c r="CX76" s="44"/>
      <c r="CY76" s="44"/>
      <c r="CZ76" s="44"/>
      <c r="DA76" s="45"/>
      <c r="DB76" s="49"/>
      <c r="DC76" s="50"/>
      <c r="DD76" s="50"/>
      <c r="DE76" s="50"/>
      <c r="DF76" s="50"/>
      <c r="DG76" s="50"/>
      <c r="DH76" s="50"/>
      <c r="DI76" s="50"/>
      <c r="DJ76" s="51"/>
      <c r="DK76" s="49"/>
      <c r="DL76" s="50"/>
      <c r="DM76" s="50"/>
      <c r="DN76" s="50"/>
      <c r="DO76" s="50"/>
      <c r="DP76" s="50"/>
      <c r="DQ76" s="50"/>
      <c r="DR76" s="50"/>
      <c r="DS76" s="52"/>
    </row>
    <row r="77" spans="1:123" s="4" customFormat="1" ht="12.75" customHeight="1" hidden="1" thickBot="1">
      <c r="A77" s="53" t="str">
        <f>Лист2!T57</f>
        <v>07</v>
      </c>
      <c r="B77" s="54"/>
      <c r="C77" s="54"/>
      <c r="D77" s="54"/>
      <c r="E77" s="54"/>
      <c r="F77" s="54"/>
      <c r="G77" s="55"/>
      <c r="H77" s="56" t="str">
        <f>Лист2!Z57</f>
        <v>02</v>
      </c>
      <c r="I77" s="54"/>
      <c r="J77" s="54"/>
      <c r="K77" s="54"/>
      <c r="L77" s="54"/>
      <c r="M77" s="54"/>
      <c r="N77" s="55"/>
      <c r="O77" s="56" t="str">
        <f>Лист2!AF57</f>
        <v>6100070361</v>
      </c>
      <c r="P77" s="54"/>
      <c r="Q77" s="54"/>
      <c r="R77" s="54"/>
      <c r="S77" s="54"/>
      <c r="T77" s="54"/>
      <c r="U77" s="55"/>
      <c r="V77" s="56" t="str">
        <f>Лист2!AL57</f>
        <v>112</v>
      </c>
      <c r="W77" s="54"/>
      <c r="X77" s="54"/>
      <c r="Y77" s="54"/>
      <c r="Z77" s="54"/>
      <c r="AA77" s="54"/>
      <c r="AB77" s="54"/>
      <c r="AC77" s="55"/>
      <c r="AD77" s="56" t="str">
        <f>Лист2!AR57</f>
        <v>266</v>
      </c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5"/>
      <c r="AQ77" s="43">
        <f>Лист2!AZ57</f>
        <v>0</v>
      </c>
      <c r="AR77" s="44"/>
      <c r="AS77" s="44"/>
      <c r="AT77" s="44"/>
      <c r="AU77" s="44"/>
      <c r="AV77" s="44"/>
      <c r="AW77" s="44"/>
      <c r="AX77" s="44"/>
      <c r="AY77" s="45"/>
      <c r="AZ77" s="46"/>
      <c r="BA77" s="47"/>
      <c r="BB77" s="47"/>
      <c r="BC77" s="47"/>
      <c r="BD77" s="47"/>
      <c r="BE77" s="47"/>
      <c r="BF77" s="47"/>
      <c r="BG77" s="47"/>
      <c r="BH77" s="48"/>
      <c r="BI77" s="46"/>
      <c r="BJ77" s="47"/>
      <c r="BK77" s="47"/>
      <c r="BL77" s="47"/>
      <c r="BM77" s="47"/>
      <c r="BN77" s="47"/>
      <c r="BO77" s="47"/>
      <c r="BP77" s="47"/>
      <c r="BQ77" s="48"/>
      <c r="BR77" s="43">
        <f>Лист2!BX57</f>
        <v>0</v>
      </c>
      <c r="BS77" s="44"/>
      <c r="BT77" s="44"/>
      <c r="BU77" s="44"/>
      <c r="BV77" s="44"/>
      <c r="BW77" s="44"/>
      <c r="BX77" s="44"/>
      <c r="BY77" s="44"/>
      <c r="BZ77" s="45"/>
      <c r="CA77" s="46"/>
      <c r="CB77" s="47"/>
      <c r="CC77" s="47"/>
      <c r="CD77" s="47"/>
      <c r="CE77" s="47"/>
      <c r="CF77" s="47"/>
      <c r="CG77" s="47"/>
      <c r="CH77" s="47"/>
      <c r="CI77" s="48"/>
      <c r="CJ77" s="46"/>
      <c r="CK77" s="47"/>
      <c r="CL77" s="47"/>
      <c r="CM77" s="47"/>
      <c r="CN77" s="47"/>
      <c r="CO77" s="47"/>
      <c r="CP77" s="47"/>
      <c r="CQ77" s="47"/>
      <c r="CR77" s="48"/>
      <c r="CS77" s="43">
        <f>Лист2!CV57</f>
        <v>0</v>
      </c>
      <c r="CT77" s="44"/>
      <c r="CU77" s="44"/>
      <c r="CV77" s="44"/>
      <c r="CW77" s="44"/>
      <c r="CX77" s="44"/>
      <c r="CY77" s="44"/>
      <c r="CZ77" s="44"/>
      <c r="DA77" s="45"/>
      <c r="DB77" s="49"/>
      <c r="DC77" s="50"/>
      <c r="DD77" s="50"/>
      <c r="DE77" s="50"/>
      <c r="DF77" s="50"/>
      <c r="DG77" s="50"/>
      <c r="DH77" s="50"/>
      <c r="DI77" s="50"/>
      <c r="DJ77" s="51"/>
      <c r="DK77" s="49"/>
      <c r="DL77" s="50"/>
      <c r="DM77" s="50"/>
      <c r="DN77" s="50"/>
      <c r="DO77" s="50"/>
      <c r="DP77" s="50"/>
      <c r="DQ77" s="50"/>
      <c r="DR77" s="50"/>
      <c r="DS77" s="52"/>
    </row>
    <row r="78" spans="1:123" s="4" customFormat="1" ht="12.75" customHeight="1" thickBot="1">
      <c r="A78" s="53" t="str">
        <f>Лист2!T58</f>
        <v>07</v>
      </c>
      <c r="B78" s="54"/>
      <c r="C78" s="54"/>
      <c r="D78" s="54"/>
      <c r="E78" s="54"/>
      <c r="F78" s="54"/>
      <c r="G78" s="55"/>
      <c r="H78" s="56" t="str">
        <f>Лист2!Z58</f>
        <v>02</v>
      </c>
      <c r="I78" s="54"/>
      <c r="J78" s="54"/>
      <c r="K78" s="54"/>
      <c r="L78" s="54"/>
      <c r="M78" s="54"/>
      <c r="N78" s="55"/>
      <c r="O78" s="56" t="str">
        <f>Лист2!AF58</f>
        <v>6100070361</v>
      </c>
      <c r="P78" s="54"/>
      <c r="Q78" s="54"/>
      <c r="R78" s="54"/>
      <c r="S78" s="54"/>
      <c r="T78" s="54"/>
      <c r="U78" s="55"/>
      <c r="V78" s="56" t="str">
        <f>Лист2!AL58</f>
        <v>119</v>
      </c>
      <c r="W78" s="54"/>
      <c r="X78" s="54"/>
      <c r="Y78" s="54"/>
      <c r="Z78" s="54"/>
      <c r="AA78" s="54"/>
      <c r="AB78" s="54"/>
      <c r="AC78" s="55"/>
      <c r="AD78" s="56" t="str">
        <f>Лист2!AR58</f>
        <v>213</v>
      </c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5"/>
      <c r="AQ78" s="43">
        <f>Лист2!AZ58</f>
        <v>1032000</v>
      </c>
      <c r="AR78" s="44"/>
      <c r="AS78" s="44"/>
      <c r="AT78" s="44"/>
      <c r="AU78" s="44"/>
      <c r="AV78" s="44"/>
      <c r="AW78" s="44"/>
      <c r="AX78" s="44"/>
      <c r="AY78" s="45"/>
      <c r="AZ78" s="71"/>
      <c r="BA78" s="72"/>
      <c r="BB78" s="72"/>
      <c r="BC78" s="72"/>
      <c r="BD78" s="72"/>
      <c r="BE78" s="72"/>
      <c r="BF78" s="72"/>
      <c r="BG78" s="72"/>
      <c r="BH78" s="73"/>
      <c r="BI78" s="71"/>
      <c r="BJ78" s="72"/>
      <c r="BK78" s="72"/>
      <c r="BL78" s="72"/>
      <c r="BM78" s="72"/>
      <c r="BN78" s="72"/>
      <c r="BO78" s="72"/>
      <c r="BP78" s="72"/>
      <c r="BQ78" s="73"/>
      <c r="BR78" s="43">
        <f>Лист2!BX58</f>
        <v>822500</v>
      </c>
      <c r="BS78" s="44"/>
      <c r="BT78" s="44"/>
      <c r="BU78" s="44"/>
      <c r="BV78" s="44"/>
      <c r="BW78" s="44"/>
      <c r="BX78" s="44"/>
      <c r="BY78" s="44"/>
      <c r="BZ78" s="45"/>
      <c r="CA78" s="71"/>
      <c r="CB78" s="72"/>
      <c r="CC78" s="72"/>
      <c r="CD78" s="72"/>
      <c r="CE78" s="72"/>
      <c r="CF78" s="72"/>
      <c r="CG78" s="72"/>
      <c r="CH78" s="72"/>
      <c r="CI78" s="73"/>
      <c r="CJ78" s="71"/>
      <c r="CK78" s="72"/>
      <c r="CL78" s="72"/>
      <c r="CM78" s="72"/>
      <c r="CN78" s="72"/>
      <c r="CO78" s="72"/>
      <c r="CP78" s="72"/>
      <c r="CQ78" s="72"/>
      <c r="CR78" s="73"/>
      <c r="CS78" s="43">
        <f>Лист2!CV58</f>
        <v>863000</v>
      </c>
      <c r="CT78" s="44"/>
      <c r="CU78" s="44"/>
      <c r="CV78" s="44"/>
      <c r="CW78" s="44"/>
      <c r="CX78" s="44"/>
      <c r="CY78" s="44"/>
      <c r="CZ78" s="44"/>
      <c r="DA78" s="45"/>
      <c r="DB78" s="74"/>
      <c r="DC78" s="75"/>
      <c r="DD78" s="75"/>
      <c r="DE78" s="75"/>
      <c r="DF78" s="75"/>
      <c r="DG78" s="75"/>
      <c r="DH78" s="75"/>
      <c r="DI78" s="75"/>
      <c r="DJ78" s="76"/>
      <c r="DK78" s="74"/>
      <c r="DL78" s="75"/>
      <c r="DM78" s="75"/>
      <c r="DN78" s="75"/>
      <c r="DO78" s="75"/>
      <c r="DP78" s="75"/>
      <c r="DQ78" s="75"/>
      <c r="DR78" s="75"/>
      <c r="DS78" s="77"/>
    </row>
    <row r="79" spans="1:123" s="4" customFormat="1" ht="13.5" thickBot="1">
      <c r="A79" s="67" t="str">
        <f>Лист2!T59</f>
        <v>07</v>
      </c>
      <c r="B79" s="68"/>
      <c r="C79" s="68"/>
      <c r="D79" s="68"/>
      <c r="E79" s="68"/>
      <c r="F79" s="68"/>
      <c r="G79" s="69"/>
      <c r="H79" s="70" t="str">
        <f>Лист2!Z59</f>
        <v>02</v>
      </c>
      <c r="I79" s="68"/>
      <c r="J79" s="68"/>
      <c r="K79" s="68"/>
      <c r="L79" s="68"/>
      <c r="M79" s="68"/>
      <c r="N79" s="69"/>
      <c r="O79" s="70" t="str">
        <f>Лист2!AF59</f>
        <v>6100070361</v>
      </c>
      <c r="P79" s="68"/>
      <c r="Q79" s="68"/>
      <c r="R79" s="68"/>
      <c r="S79" s="68"/>
      <c r="T79" s="68"/>
      <c r="U79" s="69"/>
      <c r="V79" s="70">
        <f>Лист2!AL59</f>
        <v>0</v>
      </c>
      <c r="W79" s="68"/>
      <c r="X79" s="68"/>
      <c r="Y79" s="68"/>
      <c r="Z79" s="68"/>
      <c r="AA79" s="68"/>
      <c r="AB79" s="68"/>
      <c r="AC79" s="69"/>
      <c r="AD79" s="70">
        <f>Лист2!AR59</f>
        <v>0</v>
      </c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9"/>
      <c r="AQ79" s="64">
        <f>Лист2!AZ59</f>
        <v>4449000</v>
      </c>
      <c r="AR79" s="65"/>
      <c r="AS79" s="65"/>
      <c r="AT79" s="65"/>
      <c r="AU79" s="65"/>
      <c r="AV79" s="65"/>
      <c r="AW79" s="65"/>
      <c r="AX79" s="65"/>
      <c r="AY79" s="66"/>
      <c r="AZ79" s="61"/>
      <c r="BA79" s="62"/>
      <c r="BB79" s="62"/>
      <c r="BC79" s="62"/>
      <c r="BD79" s="62"/>
      <c r="BE79" s="62"/>
      <c r="BF79" s="62"/>
      <c r="BG79" s="62"/>
      <c r="BH79" s="63"/>
      <c r="BI79" s="61"/>
      <c r="BJ79" s="62"/>
      <c r="BK79" s="62"/>
      <c r="BL79" s="62"/>
      <c r="BM79" s="62"/>
      <c r="BN79" s="62"/>
      <c r="BO79" s="62"/>
      <c r="BP79" s="62"/>
      <c r="BQ79" s="63"/>
      <c r="BR79" s="64">
        <f>Лист2!BX59</f>
        <v>3546000</v>
      </c>
      <c r="BS79" s="65"/>
      <c r="BT79" s="65"/>
      <c r="BU79" s="65"/>
      <c r="BV79" s="65"/>
      <c r="BW79" s="65"/>
      <c r="BX79" s="65"/>
      <c r="BY79" s="65"/>
      <c r="BZ79" s="66"/>
      <c r="CA79" s="61"/>
      <c r="CB79" s="62"/>
      <c r="CC79" s="62"/>
      <c r="CD79" s="62"/>
      <c r="CE79" s="62"/>
      <c r="CF79" s="62"/>
      <c r="CG79" s="62"/>
      <c r="CH79" s="62"/>
      <c r="CI79" s="63"/>
      <c r="CJ79" s="61"/>
      <c r="CK79" s="62"/>
      <c r="CL79" s="62"/>
      <c r="CM79" s="62"/>
      <c r="CN79" s="62"/>
      <c r="CO79" s="62"/>
      <c r="CP79" s="62"/>
      <c r="CQ79" s="62"/>
      <c r="CR79" s="63"/>
      <c r="CS79" s="64">
        <f>Лист2!CV59</f>
        <v>3720700</v>
      </c>
      <c r="CT79" s="65"/>
      <c r="CU79" s="65"/>
      <c r="CV79" s="65"/>
      <c r="CW79" s="65"/>
      <c r="CX79" s="65"/>
      <c r="CY79" s="65"/>
      <c r="CZ79" s="65"/>
      <c r="DA79" s="66"/>
      <c r="DB79" s="57"/>
      <c r="DC79" s="58"/>
      <c r="DD79" s="58"/>
      <c r="DE79" s="58"/>
      <c r="DF79" s="58"/>
      <c r="DG79" s="58"/>
      <c r="DH79" s="58"/>
      <c r="DI79" s="58"/>
      <c r="DJ79" s="59"/>
      <c r="DK79" s="57"/>
      <c r="DL79" s="58"/>
      <c r="DM79" s="58"/>
      <c r="DN79" s="58"/>
      <c r="DO79" s="58"/>
      <c r="DP79" s="58"/>
      <c r="DQ79" s="58"/>
      <c r="DR79" s="58"/>
      <c r="DS79" s="60"/>
    </row>
    <row r="80" spans="1:123" s="4" customFormat="1" ht="12.75" customHeight="1" thickBot="1">
      <c r="A80" s="53" t="str">
        <f>Лист2!T60</f>
        <v>07</v>
      </c>
      <c r="B80" s="54"/>
      <c r="C80" s="54"/>
      <c r="D80" s="54"/>
      <c r="E80" s="54"/>
      <c r="F80" s="54"/>
      <c r="G80" s="55"/>
      <c r="H80" s="56" t="str">
        <f>Лист2!Z60</f>
        <v>02</v>
      </c>
      <c r="I80" s="54"/>
      <c r="J80" s="54"/>
      <c r="K80" s="54"/>
      <c r="L80" s="54"/>
      <c r="M80" s="54"/>
      <c r="N80" s="55"/>
      <c r="O80" s="56" t="str">
        <f>Лист2!AF60</f>
        <v>6100070362</v>
      </c>
      <c r="P80" s="54"/>
      <c r="Q80" s="54"/>
      <c r="R80" s="54"/>
      <c r="S80" s="54"/>
      <c r="T80" s="54"/>
      <c r="U80" s="55"/>
      <c r="V80" s="56" t="str">
        <f>Лист2!AL60</f>
        <v>111</v>
      </c>
      <c r="W80" s="54"/>
      <c r="X80" s="54"/>
      <c r="Y80" s="54"/>
      <c r="Z80" s="54"/>
      <c r="AA80" s="54"/>
      <c r="AB80" s="54"/>
      <c r="AC80" s="55"/>
      <c r="AD80" s="56" t="str">
        <f>Лист2!AR60</f>
        <v>211</v>
      </c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5"/>
      <c r="AQ80" s="43">
        <f>Лист2!AZ60</f>
        <v>964300</v>
      </c>
      <c r="AR80" s="44"/>
      <c r="AS80" s="44"/>
      <c r="AT80" s="44"/>
      <c r="AU80" s="44"/>
      <c r="AV80" s="44"/>
      <c r="AW80" s="44"/>
      <c r="AX80" s="44"/>
      <c r="AY80" s="45"/>
      <c r="AZ80" s="89"/>
      <c r="BA80" s="90"/>
      <c r="BB80" s="90"/>
      <c r="BC80" s="90"/>
      <c r="BD80" s="90"/>
      <c r="BE80" s="90"/>
      <c r="BF80" s="90"/>
      <c r="BG80" s="90"/>
      <c r="BH80" s="91"/>
      <c r="BI80" s="89"/>
      <c r="BJ80" s="90"/>
      <c r="BK80" s="90"/>
      <c r="BL80" s="90"/>
      <c r="BM80" s="90"/>
      <c r="BN80" s="90"/>
      <c r="BO80" s="90"/>
      <c r="BP80" s="90"/>
      <c r="BQ80" s="91"/>
      <c r="BR80" s="43">
        <f>Лист2!BX60</f>
        <v>768900</v>
      </c>
      <c r="BS80" s="44"/>
      <c r="BT80" s="44"/>
      <c r="BU80" s="44"/>
      <c r="BV80" s="44"/>
      <c r="BW80" s="44"/>
      <c r="BX80" s="44"/>
      <c r="BY80" s="44"/>
      <c r="BZ80" s="45"/>
      <c r="CA80" s="89"/>
      <c r="CB80" s="90"/>
      <c r="CC80" s="90"/>
      <c r="CD80" s="90"/>
      <c r="CE80" s="90"/>
      <c r="CF80" s="90"/>
      <c r="CG80" s="90"/>
      <c r="CH80" s="90"/>
      <c r="CI80" s="91"/>
      <c r="CJ80" s="89"/>
      <c r="CK80" s="90"/>
      <c r="CL80" s="90"/>
      <c r="CM80" s="90"/>
      <c r="CN80" s="90"/>
      <c r="CO80" s="90"/>
      <c r="CP80" s="90"/>
      <c r="CQ80" s="90"/>
      <c r="CR80" s="91"/>
      <c r="CS80" s="43">
        <f>Лист2!CV60</f>
        <v>806800</v>
      </c>
      <c r="CT80" s="44"/>
      <c r="CU80" s="44"/>
      <c r="CV80" s="44"/>
      <c r="CW80" s="44"/>
      <c r="CX80" s="44"/>
      <c r="CY80" s="44"/>
      <c r="CZ80" s="44"/>
      <c r="DA80" s="45"/>
      <c r="DB80" s="85"/>
      <c r="DC80" s="86"/>
      <c r="DD80" s="86"/>
      <c r="DE80" s="86"/>
      <c r="DF80" s="86"/>
      <c r="DG80" s="86"/>
      <c r="DH80" s="86"/>
      <c r="DI80" s="86"/>
      <c r="DJ80" s="87"/>
      <c r="DK80" s="85"/>
      <c r="DL80" s="86"/>
      <c r="DM80" s="86"/>
      <c r="DN80" s="86"/>
      <c r="DO80" s="86"/>
      <c r="DP80" s="86"/>
      <c r="DQ80" s="86"/>
      <c r="DR80" s="86"/>
      <c r="DS80" s="88"/>
    </row>
    <row r="81" spans="1:123" s="4" customFormat="1" ht="12.75" customHeight="1" hidden="1" thickBot="1">
      <c r="A81" s="53" t="str">
        <f>Лист2!T61</f>
        <v>07</v>
      </c>
      <c r="B81" s="54"/>
      <c r="C81" s="54"/>
      <c r="D81" s="54"/>
      <c r="E81" s="54"/>
      <c r="F81" s="54"/>
      <c r="G81" s="55"/>
      <c r="H81" s="56" t="str">
        <f>Лист2!Z61</f>
        <v>02</v>
      </c>
      <c r="I81" s="54"/>
      <c r="J81" s="54"/>
      <c r="K81" s="54"/>
      <c r="L81" s="54"/>
      <c r="M81" s="54"/>
      <c r="N81" s="55"/>
      <c r="O81" s="56" t="str">
        <f>Лист2!AF61</f>
        <v>6100070362</v>
      </c>
      <c r="P81" s="54"/>
      <c r="Q81" s="54"/>
      <c r="R81" s="54"/>
      <c r="S81" s="54"/>
      <c r="T81" s="54"/>
      <c r="U81" s="55"/>
      <c r="V81" s="56" t="str">
        <f>Лист2!AL61</f>
        <v>111</v>
      </c>
      <c r="W81" s="54"/>
      <c r="X81" s="54"/>
      <c r="Y81" s="54"/>
      <c r="Z81" s="54"/>
      <c r="AA81" s="54"/>
      <c r="AB81" s="54"/>
      <c r="AC81" s="55"/>
      <c r="AD81" s="56" t="str">
        <f>Лист2!AR61</f>
        <v>266</v>
      </c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5"/>
      <c r="AQ81" s="43">
        <f>Лист2!AZ61</f>
        <v>0</v>
      </c>
      <c r="AR81" s="44"/>
      <c r="AS81" s="44"/>
      <c r="AT81" s="44"/>
      <c r="AU81" s="44"/>
      <c r="AV81" s="44"/>
      <c r="AW81" s="44"/>
      <c r="AX81" s="44"/>
      <c r="AY81" s="45"/>
      <c r="AZ81" s="89"/>
      <c r="BA81" s="90"/>
      <c r="BB81" s="90"/>
      <c r="BC81" s="90"/>
      <c r="BD81" s="90"/>
      <c r="BE81" s="90"/>
      <c r="BF81" s="90"/>
      <c r="BG81" s="90"/>
      <c r="BH81" s="91"/>
      <c r="BI81" s="89"/>
      <c r="BJ81" s="90"/>
      <c r="BK81" s="90"/>
      <c r="BL81" s="90"/>
      <c r="BM81" s="90"/>
      <c r="BN81" s="90"/>
      <c r="BO81" s="90"/>
      <c r="BP81" s="90"/>
      <c r="BQ81" s="91"/>
      <c r="BR81" s="43">
        <f>Лист2!BX61</f>
        <v>0</v>
      </c>
      <c r="BS81" s="44"/>
      <c r="BT81" s="44"/>
      <c r="BU81" s="44"/>
      <c r="BV81" s="44"/>
      <c r="BW81" s="44"/>
      <c r="BX81" s="44"/>
      <c r="BY81" s="44"/>
      <c r="BZ81" s="45"/>
      <c r="CA81" s="89"/>
      <c r="CB81" s="90"/>
      <c r="CC81" s="90"/>
      <c r="CD81" s="90"/>
      <c r="CE81" s="90"/>
      <c r="CF81" s="90"/>
      <c r="CG81" s="90"/>
      <c r="CH81" s="90"/>
      <c r="CI81" s="91"/>
      <c r="CJ81" s="89"/>
      <c r="CK81" s="90"/>
      <c r="CL81" s="90"/>
      <c r="CM81" s="90"/>
      <c r="CN81" s="90"/>
      <c r="CO81" s="90"/>
      <c r="CP81" s="90"/>
      <c r="CQ81" s="90"/>
      <c r="CR81" s="91"/>
      <c r="CS81" s="43">
        <f>Лист2!CV61</f>
        <v>0</v>
      </c>
      <c r="CT81" s="44"/>
      <c r="CU81" s="44"/>
      <c r="CV81" s="44"/>
      <c r="CW81" s="44"/>
      <c r="CX81" s="44"/>
      <c r="CY81" s="44"/>
      <c r="CZ81" s="44"/>
      <c r="DA81" s="45"/>
      <c r="DB81" s="85"/>
      <c r="DC81" s="86"/>
      <c r="DD81" s="86"/>
      <c r="DE81" s="86"/>
      <c r="DF81" s="86"/>
      <c r="DG81" s="86"/>
      <c r="DH81" s="86"/>
      <c r="DI81" s="86"/>
      <c r="DJ81" s="87"/>
      <c r="DK81" s="85"/>
      <c r="DL81" s="86"/>
      <c r="DM81" s="86"/>
      <c r="DN81" s="86"/>
      <c r="DO81" s="86"/>
      <c r="DP81" s="86"/>
      <c r="DQ81" s="86"/>
      <c r="DR81" s="86"/>
      <c r="DS81" s="88"/>
    </row>
    <row r="82" spans="1:123" s="4" customFormat="1" ht="12.75" customHeight="1" thickBot="1">
      <c r="A82" s="53" t="str">
        <f>Лист2!T62</f>
        <v>07</v>
      </c>
      <c r="B82" s="54"/>
      <c r="C82" s="54"/>
      <c r="D82" s="54"/>
      <c r="E82" s="54"/>
      <c r="F82" s="54"/>
      <c r="G82" s="55"/>
      <c r="H82" s="56" t="str">
        <f>Лист2!Z62</f>
        <v>02</v>
      </c>
      <c r="I82" s="54"/>
      <c r="J82" s="54"/>
      <c r="K82" s="54"/>
      <c r="L82" s="54"/>
      <c r="M82" s="54"/>
      <c r="N82" s="55"/>
      <c r="O82" s="56" t="str">
        <f>Лист2!AF62</f>
        <v>6100070362</v>
      </c>
      <c r="P82" s="54"/>
      <c r="Q82" s="54"/>
      <c r="R82" s="54"/>
      <c r="S82" s="54"/>
      <c r="T82" s="54"/>
      <c r="U82" s="55"/>
      <c r="V82" s="56" t="str">
        <f>Лист2!AL62</f>
        <v>119</v>
      </c>
      <c r="W82" s="54"/>
      <c r="X82" s="54"/>
      <c r="Y82" s="54"/>
      <c r="Z82" s="54"/>
      <c r="AA82" s="54"/>
      <c r="AB82" s="54"/>
      <c r="AC82" s="55"/>
      <c r="AD82" s="56" t="str">
        <f>Лист2!AR62</f>
        <v>213</v>
      </c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5"/>
      <c r="AQ82" s="43">
        <f>Лист2!AZ62</f>
        <v>291200</v>
      </c>
      <c r="AR82" s="44"/>
      <c r="AS82" s="44"/>
      <c r="AT82" s="44"/>
      <c r="AU82" s="44"/>
      <c r="AV82" s="44"/>
      <c r="AW82" s="44"/>
      <c r="AX82" s="44"/>
      <c r="AY82" s="45"/>
      <c r="AZ82" s="89"/>
      <c r="BA82" s="90"/>
      <c r="BB82" s="90"/>
      <c r="BC82" s="90"/>
      <c r="BD82" s="90"/>
      <c r="BE82" s="90"/>
      <c r="BF82" s="90"/>
      <c r="BG82" s="90"/>
      <c r="BH82" s="91"/>
      <c r="BI82" s="89"/>
      <c r="BJ82" s="90"/>
      <c r="BK82" s="90"/>
      <c r="BL82" s="90"/>
      <c r="BM82" s="90"/>
      <c r="BN82" s="90"/>
      <c r="BO82" s="90"/>
      <c r="BP82" s="90"/>
      <c r="BQ82" s="91"/>
      <c r="BR82" s="43">
        <f>Лист2!BX62</f>
        <v>232200</v>
      </c>
      <c r="BS82" s="44"/>
      <c r="BT82" s="44"/>
      <c r="BU82" s="44"/>
      <c r="BV82" s="44"/>
      <c r="BW82" s="44"/>
      <c r="BX82" s="44"/>
      <c r="BY82" s="44"/>
      <c r="BZ82" s="45"/>
      <c r="CA82" s="89"/>
      <c r="CB82" s="90"/>
      <c r="CC82" s="90"/>
      <c r="CD82" s="90"/>
      <c r="CE82" s="90"/>
      <c r="CF82" s="90"/>
      <c r="CG82" s="90"/>
      <c r="CH82" s="90"/>
      <c r="CI82" s="91"/>
      <c r="CJ82" s="89"/>
      <c r="CK82" s="90"/>
      <c r="CL82" s="90"/>
      <c r="CM82" s="90"/>
      <c r="CN82" s="90"/>
      <c r="CO82" s="90"/>
      <c r="CP82" s="90"/>
      <c r="CQ82" s="90"/>
      <c r="CR82" s="91"/>
      <c r="CS82" s="43">
        <f>Лист2!CV62</f>
        <v>243600</v>
      </c>
      <c r="CT82" s="44"/>
      <c r="CU82" s="44"/>
      <c r="CV82" s="44"/>
      <c r="CW82" s="44"/>
      <c r="CX82" s="44"/>
      <c r="CY82" s="44"/>
      <c r="CZ82" s="44"/>
      <c r="DA82" s="45"/>
      <c r="DB82" s="85"/>
      <c r="DC82" s="86"/>
      <c r="DD82" s="86"/>
      <c r="DE82" s="86"/>
      <c r="DF82" s="86"/>
      <c r="DG82" s="86"/>
      <c r="DH82" s="86"/>
      <c r="DI82" s="86"/>
      <c r="DJ82" s="87"/>
      <c r="DK82" s="85"/>
      <c r="DL82" s="86"/>
      <c r="DM82" s="86"/>
      <c r="DN82" s="86"/>
      <c r="DO82" s="86"/>
      <c r="DP82" s="86"/>
      <c r="DQ82" s="86"/>
      <c r="DR82" s="86"/>
      <c r="DS82" s="88"/>
    </row>
    <row r="83" spans="1:123" s="4" customFormat="1" ht="13.5" thickBot="1">
      <c r="A83" s="67" t="str">
        <f>Лист2!T63</f>
        <v>07</v>
      </c>
      <c r="B83" s="68"/>
      <c r="C83" s="68"/>
      <c r="D83" s="68"/>
      <c r="E83" s="68"/>
      <c r="F83" s="68"/>
      <c r="G83" s="69"/>
      <c r="H83" s="70" t="str">
        <f>Лист2!Z63</f>
        <v>02</v>
      </c>
      <c r="I83" s="68"/>
      <c r="J83" s="68"/>
      <c r="K83" s="68"/>
      <c r="L83" s="68"/>
      <c r="M83" s="68"/>
      <c r="N83" s="69"/>
      <c r="O83" s="70" t="str">
        <f>Лист2!AF63</f>
        <v>6100070362</v>
      </c>
      <c r="P83" s="68"/>
      <c r="Q83" s="68"/>
      <c r="R83" s="68"/>
      <c r="S83" s="68"/>
      <c r="T83" s="68"/>
      <c r="U83" s="69"/>
      <c r="V83" s="70">
        <f>Лист2!AL63</f>
        <v>0</v>
      </c>
      <c r="W83" s="68"/>
      <c r="X83" s="68"/>
      <c r="Y83" s="68"/>
      <c r="Z83" s="68"/>
      <c r="AA83" s="68"/>
      <c r="AB83" s="68"/>
      <c r="AC83" s="69"/>
      <c r="AD83" s="70">
        <f>Лист2!AR63</f>
        <v>0</v>
      </c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9"/>
      <c r="AQ83" s="64">
        <f>Лист2!AZ63</f>
        <v>1255500</v>
      </c>
      <c r="AR83" s="65"/>
      <c r="AS83" s="65"/>
      <c r="AT83" s="65"/>
      <c r="AU83" s="65"/>
      <c r="AV83" s="65"/>
      <c r="AW83" s="65"/>
      <c r="AX83" s="65"/>
      <c r="AY83" s="66"/>
      <c r="AZ83" s="82"/>
      <c r="BA83" s="83"/>
      <c r="BB83" s="83"/>
      <c r="BC83" s="83"/>
      <c r="BD83" s="83"/>
      <c r="BE83" s="83"/>
      <c r="BF83" s="83"/>
      <c r="BG83" s="83"/>
      <c r="BH83" s="84"/>
      <c r="BI83" s="82"/>
      <c r="BJ83" s="83"/>
      <c r="BK83" s="83"/>
      <c r="BL83" s="83"/>
      <c r="BM83" s="83"/>
      <c r="BN83" s="83"/>
      <c r="BO83" s="83"/>
      <c r="BP83" s="83"/>
      <c r="BQ83" s="84"/>
      <c r="BR83" s="64">
        <f>Лист2!BX63</f>
        <v>1001100</v>
      </c>
      <c r="BS83" s="65"/>
      <c r="BT83" s="65"/>
      <c r="BU83" s="65"/>
      <c r="BV83" s="65"/>
      <c r="BW83" s="65"/>
      <c r="BX83" s="65"/>
      <c r="BY83" s="65"/>
      <c r="BZ83" s="66"/>
      <c r="CA83" s="82"/>
      <c r="CB83" s="83"/>
      <c r="CC83" s="83"/>
      <c r="CD83" s="83"/>
      <c r="CE83" s="83"/>
      <c r="CF83" s="83"/>
      <c r="CG83" s="83"/>
      <c r="CH83" s="83"/>
      <c r="CI83" s="84"/>
      <c r="CJ83" s="82"/>
      <c r="CK83" s="83"/>
      <c r="CL83" s="83"/>
      <c r="CM83" s="83"/>
      <c r="CN83" s="83"/>
      <c r="CO83" s="83"/>
      <c r="CP83" s="83"/>
      <c r="CQ83" s="83"/>
      <c r="CR83" s="84"/>
      <c r="CS83" s="64">
        <f>Лист2!CV63</f>
        <v>1050400</v>
      </c>
      <c r="CT83" s="65"/>
      <c r="CU83" s="65"/>
      <c r="CV83" s="65"/>
      <c r="CW83" s="65"/>
      <c r="CX83" s="65"/>
      <c r="CY83" s="65"/>
      <c r="CZ83" s="65"/>
      <c r="DA83" s="66"/>
      <c r="DB83" s="78"/>
      <c r="DC83" s="79"/>
      <c r="DD83" s="79"/>
      <c r="DE83" s="79"/>
      <c r="DF83" s="79"/>
      <c r="DG83" s="79"/>
      <c r="DH83" s="79"/>
      <c r="DI83" s="79"/>
      <c r="DJ83" s="80"/>
      <c r="DK83" s="78"/>
      <c r="DL83" s="79"/>
      <c r="DM83" s="79"/>
      <c r="DN83" s="79"/>
      <c r="DO83" s="79"/>
      <c r="DP83" s="79"/>
      <c r="DQ83" s="79"/>
      <c r="DR83" s="79"/>
      <c r="DS83" s="81"/>
    </row>
    <row r="84" spans="1:123" s="4" customFormat="1" ht="12.75" customHeight="1" thickBot="1">
      <c r="A84" s="67" t="str">
        <f>Лист2!T64</f>
        <v>07</v>
      </c>
      <c r="B84" s="68"/>
      <c r="C84" s="68"/>
      <c r="D84" s="68"/>
      <c r="E84" s="68"/>
      <c r="F84" s="68"/>
      <c r="G84" s="69"/>
      <c r="H84" s="70" t="str">
        <f>Лист2!Z64</f>
        <v>02</v>
      </c>
      <c r="I84" s="68"/>
      <c r="J84" s="68"/>
      <c r="K84" s="68"/>
      <c r="L84" s="68"/>
      <c r="M84" s="68"/>
      <c r="N84" s="69"/>
      <c r="O84" s="70" t="str">
        <f>Лист2!AF64</f>
        <v>6100070363</v>
      </c>
      <c r="P84" s="68"/>
      <c r="Q84" s="68"/>
      <c r="R84" s="68"/>
      <c r="S84" s="68"/>
      <c r="T84" s="68"/>
      <c r="U84" s="69"/>
      <c r="V84" s="70" t="str">
        <f>Лист2!AL64</f>
        <v>244</v>
      </c>
      <c r="W84" s="68"/>
      <c r="X84" s="68"/>
      <c r="Y84" s="68"/>
      <c r="Z84" s="68"/>
      <c r="AA84" s="68"/>
      <c r="AB84" s="68"/>
      <c r="AC84" s="69"/>
      <c r="AD84" s="70">
        <f>Лист2!AR64</f>
        <v>0</v>
      </c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9"/>
      <c r="AQ84" s="64">
        <f>Лист2!AZ64</f>
        <v>120200</v>
      </c>
      <c r="AR84" s="65"/>
      <c r="AS84" s="65"/>
      <c r="AT84" s="65"/>
      <c r="AU84" s="65"/>
      <c r="AV84" s="65"/>
      <c r="AW84" s="65"/>
      <c r="AX84" s="65"/>
      <c r="AY84" s="66"/>
      <c r="AZ84" s="96"/>
      <c r="BA84" s="97"/>
      <c r="BB84" s="97"/>
      <c r="BC84" s="97"/>
      <c r="BD84" s="97"/>
      <c r="BE84" s="97"/>
      <c r="BF84" s="97"/>
      <c r="BG84" s="97"/>
      <c r="BH84" s="98"/>
      <c r="BI84" s="96"/>
      <c r="BJ84" s="97"/>
      <c r="BK84" s="97"/>
      <c r="BL84" s="97"/>
      <c r="BM84" s="97"/>
      <c r="BN84" s="97"/>
      <c r="BO84" s="97"/>
      <c r="BP84" s="97"/>
      <c r="BQ84" s="98"/>
      <c r="BR84" s="64">
        <f>Лист2!BX64</f>
        <v>120200</v>
      </c>
      <c r="BS84" s="65"/>
      <c r="BT84" s="65"/>
      <c r="BU84" s="65"/>
      <c r="BV84" s="65"/>
      <c r="BW84" s="65"/>
      <c r="BX84" s="65"/>
      <c r="BY84" s="65"/>
      <c r="BZ84" s="66"/>
      <c r="CA84" s="96"/>
      <c r="CB84" s="97"/>
      <c r="CC84" s="97"/>
      <c r="CD84" s="97"/>
      <c r="CE84" s="97"/>
      <c r="CF84" s="97"/>
      <c r="CG84" s="97"/>
      <c r="CH84" s="97"/>
      <c r="CI84" s="98"/>
      <c r="CJ84" s="96"/>
      <c r="CK84" s="97"/>
      <c r="CL84" s="97"/>
      <c r="CM84" s="97"/>
      <c r="CN84" s="97"/>
      <c r="CO84" s="97"/>
      <c r="CP84" s="97"/>
      <c r="CQ84" s="97"/>
      <c r="CR84" s="98"/>
      <c r="CS84" s="64">
        <f>Лист2!CV64</f>
        <v>120200</v>
      </c>
      <c r="CT84" s="65"/>
      <c r="CU84" s="65"/>
      <c r="CV84" s="65"/>
      <c r="CW84" s="65"/>
      <c r="CX84" s="65"/>
      <c r="CY84" s="65"/>
      <c r="CZ84" s="65"/>
      <c r="DA84" s="66"/>
      <c r="DB84" s="92"/>
      <c r="DC84" s="93"/>
      <c r="DD84" s="93"/>
      <c r="DE84" s="93"/>
      <c r="DF84" s="93"/>
      <c r="DG84" s="93"/>
      <c r="DH84" s="93"/>
      <c r="DI84" s="93"/>
      <c r="DJ84" s="94"/>
      <c r="DK84" s="92"/>
      <c r="DL84" s="93"/>
      <c r="DM84" s="93"/>
      <c r="DN84" s="93"/>
      <c r="DO84" s="93"/>
      <c r="DP84" s="93"/>
      <c r="DQ84" s="93"/>
      <c r="DR84" s="93"/>
      <c r="DS84" s="95"/>
    </row>
    <row r="85" spans="1:123" s="4" customFormat="1" ht="13.5" customHeight="1" hidden="1" thickBot="1">
      <c r="A85" s="53" t="str">
        <f>Лист2!T65</f>
        <v>07</v>
      </c>
      <c r="B85" s="54"/>
      <c r="C85" s="54"/>
      <c r="D85" s="54"/>
      <c r="E85" s="54"/>
      <c r="F85" s="54"/>
      <c r="G85" s="55"/>
      <c r="H85" s="56" t="str">
        <f>Лист2!Z65</f>
        <v>02</v>
      </c>
      <c r="I85" s="54"/>
      <c r="J85" s="54"/>
      <c r="K85" s="54"/>
      <c r="L85" s="54"/>
      <c r="M85" s="54"/>
      <c r="N85" s="55"/>
      <c r="O85" s="56" t="str">
        <f>Лист2!AF65</f>
        <v>6100070363</v>
      </c>
      <c r="P85" s="54"/>
      <c r="Q85" s="54"/>
      <c r="R85" s="54"/>
      <c r="S85" s="54"/>
      <c r="T85" s="54"/>
      <c r="U85" s="55"/>
      <c r="V85" s="56" t="str">
        <f>Лист2!AL65</f>
        <v>244</v>
      </c>
      <c r="W85" s="54"/>
      <c r="X85" s="54"/>
      <c r="Y85" s="54"/>
      <c r="Z85" s="54"/>
      <c r="AA85" s="54"/>
      <c r="AB85" s="54"/>
      <c r="AC85" s="55"/>
      <c r="AD85" s="56" t="str">
        <f>Лист2!AR65</f>
        <v>221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5"/>
      <c r="AQ85" s="43">
        <f>Лист2!AZ65</f>
        <v>0</v>
      </c>
      <c r="AR85" s="44"/>
      <c r="AS85" s="44"/>
      <c r="AT85" s="44"/>
      <c r="AU85" s="44"/>
      <c r="AV85" s="44"/>
      <c r="AW85" s="44"/>
      <c r="AX85" s="44"/>
      <c r="AY85" s="45"/>
      <c r="AZ85" s="89"/>
      <c r="BA85" s="90"/>
      <c r="BB85" s="90"/>
      <c r="BC85" s="90"/>
      <c r="BD85" s="90"/>
      <c r="BE85" s="90"/>
      <c r="BF85" s="90"/>
      <c r="BG85" s="90"/>
      <c r="BH85" s="91"/>
      <c r="BI85" s="89"/>
      <c r="BJ85" s="90"/>
      <c r="BK85" s="90"/>
      <c r="BL85" s="90"/>
      <c r="BM85" s="90"/>
      <c r="BN85" s="90"/>
      <c r="BO85" s="90"/>
      <c r="BP85" s="90"/>
      <c r="BQ85" s="91"/>
      <c r="BR85" s="43">
        <f>Лист2!BX65</f>
        <v>0</v>
      </c>
      <c r="BS85" s="44"/>
      <c r="BT85" s="44"/>
      <c r="BU85" s="44"/>
      <c r="BV85" s="44"/>
      <c r="BW85" s="44"/>
      <c r="BX85" s="44"/>
      <c r="BY85" s="44"/>
      <c r="BZ85" s="45"/>
      <c r="CA85" s="89"/>
      <c r="CB85" s="90"/>
      <c r="CC85" s="90"/>
      <c r="CD85" s="90"/>
      <c r="CE85" s="90"/>
      <c r="CF85" s="90"/>
      <c r="CG85" s="90"/>
      <c r="CH85" s="90"/>
      <c r="CI85" s="91"/>
      <c r="CJ85" s="89"/>
      <c r="CK85" s="90"/>
      <c r="CL85" s="90"/>
      <c r="CM85" s="90"/>
      <c r="CN85" s="90"/>
      <c r="CO85" s="90"/>
      <c r="CP85" s="90"/>
      <c r="CQ85" s="90"/>
      <c r="CR85" s="91"/>
      <c r="CS85" s="43">
        <f>Лист2!CV65</f>
        <v>0</v>
      </c>
      <c r="CT85" s="44"/>
      <c r="CU85" s="44"/>
      <c r="CV85" s="44"/>
      <c r="CW85" s="44"/>
      <c r="CX85" s="44"/>
      <c r="CY85" s="44"/>
      <c r="CZ85" s="44"/>
      <c r="DA85" s="45"/>
      <c r="DB85" s="85"/>
      <c r="DC85" s="86"/>
      <c r="DD85" s="86"/>
      <c r="DE85" s="86"/>
      <c r="DF85" s="86"/>
      <c r="DG85" s="86"/>
      <c r="DH85" s="86"/>
      <c r="DI85" s="86"/>
      <c r="DJ85" s="87"/>
      <c r="DK85" s="85"/>
      <c r="DL85" s="86"/>
      <c r="DM85" s="86"/>
      <c r="DN85" s="86"/>
      <c r="DO85" s="86"/>
      <c r="DP85" s="86"/>
      <c r="DQ85" s="86"/>
      <c r="DR85" s="86"/>
      <c r="DS85" s="88"/>
    </row>
    <row r="86" spans="1:123" s="4" customFormat="1" ht="13.5" customHeight="1" hidden="1" thickBot="1">
      <c r="A86" s="53" t="str">
        <f>Лист2!T66</f>
        <v>07</v>
      </c>
      <c r="B86" s="54"/>
      <c r="C86" s="54"/>
      <c r="D86" s="54"/>
      <c r="E86" s="54"/>
      <c r="F86" s="54"/>
      <c r="G86" s="55"/>
      <c r="H86" s="56" t="str">
        <f>Лист2!Z66</f>
        <v>02</v>
      </c>
      <c r="I86" s="54"/>
      <c r="J86" s="54"/>
      <c r="K86" s="54"/>
      <c r="L86" s="54"/>
      <c r="M86" s="54"/>
      <c r="N86" s="55"/>
      <c r="O86" s="56" t="str">
        <f>Лист2!AF66</f>
        <v>6100070363</v>
      </c>
      <c r="P86" s="54"/>
      <c r="Q86" s="54"/>
      <c r="R86" s="54"/>
      <c r="S86" s="54"/>
      <c r="T86" s="54"/>
      <c r="U86" s="55"/>
      <c r="V86" s="56" t="str">
        <f>Лист2!AL66</f>
        <v>244</v>
      </c>
      <c r="W86" s="54"/>
      <c r="X86" s="54"/>
      <c r="Y86" s="54"/>
      <c r="Z86" s="54"/>
      <c r="AA86" s="54"/>
      <c r="AB86" s="54"/>
      <c r="AC86" s="55"/>
      <c r="AD86" s="56" t="str">
        <f>Лист2!AR66</f>
        <v>226</v>
      </c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5"/>
      <c r="AQ86" s="43">
        <f>Лист2!AZ66</f>
        <v>0</v>
      </c>
      <c r="AR86" s="44"/>
      <c r="AS86" s="44"/>
      <c r="AT86" s="44"/>
      <c r="AU86" s="44"/>
      <c r="AV86" s="44"/>
      <c r="AW86" s="44"/>
      <c r="AX86" s="44"/>
      <c r="AY86" s="45"/>
      <c r="AZ86" s="89"/>
      <c r="BA86" s="90"/>
      <c r="BB86" s="90"/>
      <c r="BC86" s="90"/>
      <c r="BD86" s="90"/>
      <c r="BE86" s="90"/>
      <c r="BF86" s="90"/>
      <c r="BG86" s="90"/>
      <c r="BH86" s="91"/>
      <c r="BI86" s="89"/>
      <c r="BJ86" s="90"/>
      <c r="BK86" s="90"/>
      <c r="BL86" s="90"/>
      <c r="BM86" s="90"/>
      <c r="BN86" s="90"/>
      <c r="BO86" s="90"/>
      <c r="BP86" s="90"/>
      <c r="BQ86" s="91"/>
      <c r="BR86" s="43">
        <f>Лист2!BX66</f>
        <v>0</v>
      </c>
      <c r="BS86" s="44"/>
      <c r="BT86" s="44"/>
      <c r="BU86" s="44"/>
      <c r="BV86" s="44"/>
      <c r="BW86" s="44"/>
      <c r="BX86" s="44"/>
      <c r="BY86" s="44"/>
      <c r="BZ86" s="45"/>
      <c r="CA86" s="89"/>
      <c r="CB86" s="90"/>
      <c r="CC86" s="90"/>
      <c r="CD86" s="90"/>
      <c r="CE86" s="90"/>
      <c r="CF86" s="90"/>
      <c r="CG86" s="90"/>
      <c r="CH86" s="90"/>
      <c r="CI86" s="91"/>
      <c r="CJ86" s="89"/>
      <c r="CK86" s="90"/>
      <c r="CL86" s="90"/>
      <c r="CM86" s="90"/>
      <c r="CN86" s="90"/>
      <c r="CO86" s="90"/>
      <c r="CP86" s="90"/>
      <c r="CQ86" s="90"/>
      <c r="CR86" s="91"/>
      <c r="CS86" s="43">
        <f>Лист2!CV66</f>
        <v>0</v>
      </c>
      <c r="CT86" s="44"/>
      <c r="CU86" s="44"/>
      <c r="CV86" s="44"/>
      <c r="CW86" s="44"/>
      <c r="CX86" s="44"/>
      <c r="CY86" s="44"/>
      <c r="CZ86" s="44"/>
      <c r="DA86" s="45"/>
      <c r="DB86" s="85"/>
      <c r="DC86" s="86"/>
      <c r="DD86" s="86"/>
      <c r="DE86" s="86"/>
      <c r="DF86" s="86"/>
      <c r="DG86" s="86"/>
      <c r="DH86" s="86"/>
      <c r="DI86" s="86"/>
      <c r="DJ86" s="87"/>
      <c r="DK86" s="85"/>
      <c r="DL86" s="86"/>
      <c r="DM86" s="86"/>
      <c r="DN86" s="86"/>
      <c r="DO86" s="86"/>
      <c r="DP86" s="86"/>
      <c r="DQ86" s="86"/>
      <c r="DR86" s="86"/>
      <c r="DS86" s="88"/>
    </row>
    <row r="87" spans="1:123" s="4" customFormat="1" ht="13.5" customHeight="1" thickBot="1">
      <c r="A87" s="53" t="str">
        <f>Лист2!T67</f>
        <v>07</v>
      </c>
      <c r="B87" s="54"/>
      <c r="C87" s="54"/>
      <c r="D87" s="54"/>
      <c r="E87" s="54"/>
      <c r="F87" s="54"/>
      <c r="G87" s="55"/>
      <c r="H87" s="56" t="str">
        <f>Лист2!Z67</f>
        <v>02</v>
      </c>
      <c r="I87" s="54"/>
      <c r="J87" s="54"/>
      <c r="K87" s="54"/>
      <c r="L87" s="54"/>
      <c r="M87" s="54"/>
      <c r="N87" s="55"/>
      <c r="O87" s="56" t="str">
        <f>Лист2!AF67</f>
        <v>6100070363</v>
      </c>
      <c r="P87" s="54"/>
      <c r="Q87" s="54"/>
      <c r="R87" s="54"/>
      <c r="S87" s="54"/>
      <c r="T87" s="54"/>
      <c r="U87" s="55"/>
      <c r="V87" s="56" t="str">
        <f>Лист2!AL67</f>
        <v>244</v>
      </c>
      <c r="W87" s="54"/>
      <c r="X87" s="54"/>
      <c r="Y87" s="54"/>
      <c r="Z87" s="54"/>
      <c r="AA87" s="54"/>
      <c r="AB87" s="54"/>
      <c r="AC87" s="55"/>
      <c r="AD87" s="56" t="str">
        <f>Лист2!AR67</f>
        <v>310</v>
      </c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5"/>
      <c r="AQ87" s="43">
        <f>Лист2!AZ67</f>
        <v>118300</v>
      </c>
      <c r="AR87" s="44"/>
      <c r="AS87" s="44"/>
      <c r="AT87" s="44"/>
      <c r="AU87" s="44"/>
      <c r="AV87" s="44"/>
      <c r="AW87" s="44"/>
      <c r="AX87" s="44"/>
      <c r="AY87" s="45"/>
      <c r="AZ87" s="89"/>
      <c r="BA87" s="90"/>
      <c r="BB87" s="90"/>
      <c r="BC87" s="90"/>
      <c r="BD87" s="90"/>
      <c r="BE87" s="90"/>
      <c r="BF87" s="90"/>
      <c r="BG87" s="90"/>
      <c r="BH87" s="91"/>
      <c r="BI87" s="89"/>
      <c r="BJ87" s="90"/>
      <c r="BK87" s="90"/>
      <c r="BL87" s="90"/>
      <c r="BM87" s="90"/>
      <c r="BN87" s="90"/>
      <c r="BO87" s="90"/>
      <c r="BP87" s="90"/>
      <c r="BQ87" s="91"/>
      <c r="BR87" s="43">
        <f>Лист2!BX67</f>
        <v>118300</v>
      </c>
      <c r="BS87" s="44"/>
      <c r="BT87" s="44"/>
      <c r="BU87" s="44"/>
      <c r="BV87" s="44"/>
      <c r="BW87" s="44"/>
      <c r="BX87" s="44"/>
      <c r="BY87" s="44"/>
      <c r="BZ87" s="45"/>
      <c r="CA87" s="89"/>
      <c r="CB87" s="90"/>
      <c r="CC87" s="90"/>
      <c r="CD87" s="90"/>
      <c r="CE87" s="90"/>
      <c r="CF87" s="90"/>
      <c r="CG87" s="90"/>
      <c r="CH87" s="90"/>
      <c r="CI87" s="91"/>
      <c r="CJ87" s="89"/>
      <c r="CK87" s="90"/>
      <c r="CL87" s="90"/>
      <c r="CM87" s="90"/>
      <c r="CN87" s="90"/>
      <c r="CO87" s="90"/>
      <c r="CP87" s="90"/>
      <c r="CQ87" s="90"/>
      <c r="CR87" s="91"/>
      <c r="CS87" s="43">
        <f>Лист2!CV67</f>
        <v>118300</v>
      </c>
      <c r="CT87" s="44"/>
      <c r="CU87" s="44"/>
      <c r="CV87" s="44"/>
      <c r="CW87" s="44"/>
      <c r="CX87" s="44"/>
      <c r="CY87" s="44"/>
      <c r="CZ87" s="44"/>
      <c r="DA87" s="45"/>
      <c r="DB87" s="85"/>
      <c r="DC87" s="86"/>
      <c r="DD87" s="86"/>
      <c r="DE87" s="86"/>
      <c r="DF87" s="86"/>
      <c r="DG87" s="86"/>
      <c r="DH87" s="86"/>
      <c r="DI87" s="86"/>
      <c r="DJ87" s="87"/>
      <c r="DK87" s="85"/>
      <c r="DL87" s="86"/>
      <c r="DM87" s="86"/>
      <c r="DN87" s="86"/>
      <c r="DO87" s="86"/>
      <c r="DP87" s="86"/>
      <c r="DQ87" s="86"/>
      <c r="DR87" s="86"/>
      <c r="DS87" s="88"/>
    </row>
    <row r="88" spans="1:123" s="4" customFormat="1" ht="13.5" customHeight="1" thickBot="1">
      <c r="A88" s="53" t="str">
        <f>Лист2!T68</f>
        <v>07</v>
      </c>
      <c r="B88" s="54"/>
      <c r="C88" s="54"/>
      <c r="D88" s="54"/>
      <c r="E88" s="54"/>
      <c r="F88" s="54"/>
      <c r="G88" s="55"/>
      <c r="H88" s="56" t="str">
        <f>Лист2!Z68</f>
        <v>02</v>
      </c>
      <c r="I88" s="54"/>
      <c r="J88" s="54"/>
      <c r="K88" s="54"/>
      <c r="L88" s="54"/>
      <c r="M88" s="54"/>
      <c r="N88" s="55"/>
      <c r="O88" s="56" t="str">
        <f>Лист2!AF68</f>
        <v>6100070363</v>
      </c>
      <c r="P88" s="54"/>
      <c r="Q88" s="54"/>
      <c r="R88" s="54"/>
      <c r="S88" s="54"/>
      <c r="T88" s="54"/>
      <c r="U88" s="55"/>
      <c r="V88" s="56" t="str">
        <f>Лист2!AL68</f>
        <v>244</v>
      </c>
      <c r="W88" s="54"/>
      <c r="X88" s="54"/>
      <c r="Y88" s="54"/>
      <c r="Z88" s="54"/>
      <c r="AA88" s="54"/>
      <c r="AB88" s="54"/>
      <c r="AC88" s="55"/>
      <c r="AD88" s="56" t="str">
        <f>Лист2!AR68</f>
        <v>349</v>
      </c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5"/>
      <c r="AQ88" s="43">
        <f>Лист2!AZ68</f>
        <v>1900</v>
      </c>
      <c r="AR88" s="44"/>
      <c r="AS88" s="44"/>
      <c r="AT88" s="44"/>
      <c r="AU88" s="44"/>
      <c r="AV88" s="44"/>
      <c r="AW88" s="44"/>
      <c r="AX88" s="44"/>
      <c r="AY88" s="45"/>
      <c r="AZ88" s="89"/>
      <c r="BA88" s="90"/>
      <c r="BB88" s="90"/>
      <c r="BC88" s="90"/>
      <c r="BD88" s="90"/>
      <c r="BE88" s="90"/>
      <c r="BF88" s="90"/>
      <c r="BG88" s="90"/>
      <c r="BH88" s="91"/>
      <c r="BI88" s="89"/>
      <c r="BJ88" s="90"/>
      <c r="BK88" s="90"/>
      <c r="BL88" s="90"/>
      <c r="BM88" s="90"/>
      <c r="BN88" s="90"/>
      <c r="BO88" s="90"/>
      <c r="BP88" s="90"/>
      <c r="BQ88" s="91"/>
      <c r="BR88" s="43">
        <f>Лист2!BX68</f>
        <v>1900</v>
      </c>
      <c r="BS88" s="44"/>
      <c r="BT88" s="44"/>
      <c r="BU88" s="44"/>
      <c r="BV88" s="44"/>
      <c r="BW88" s="44"/>
      <c r="BX88" s="44"/>
      <c r="BY88" s="44"/>
      <c r="BZ88" s="45"/>
      <c r="CA88" s="89"/>
      <c r="CB88" s="90"/>
      <c r="CC88" s="90"/>
      <c r="CD88" s="90"/>
      <c r="CE88" s="90"/>
      <c r="CF88" s="90"/>
      <c r="CG88" s="90"/>
      <c r="CH88" s="90"/>
      <c r="CI88" s="91"/>
      <c r="CJ88" s="89"/>
      <c r="CK88" s="90"/>
      <c r="CL88" s="90"/>
      <c r="CM88" s="90"/>
      <c r="CN88" s="90"/>
      <c r="CO88" s="90"/>
      <c r="CP88" s="90"/>
      <c r="CQ88" s="90"/>
      <c r="CR88" s="91"/>
      <c r="CS88" s="43">
        <f>Лист2!CV68</f>
        <v>1900</v>
      </c>
      <c r="CT88" s="44"/>
      <c r="CU88" s="44"/>
      <c r="CV88" s="44"/>
      <c r="CW88" s="44"/>
      <c r="CX88" s="44"/>
      <c r="CY88" s="44"/>
      <c r="CZ88" s="44"/>
      <c r="DA88" s="45"/>
      <c r="DB88" s="85"/>
      <c r="DC88" s="86"/>
      <c r="DD88" s="86"/>
      <c r="DE88" s="86"/>
      <c r="DF88" s="86"/>
      <c r="DG88" s="86"/>
      <c r="DH88" s="86"/>
      <c r="DI88" s="86"/>
      <c r="DJ88" s="87"/>
      <c r="DK88" s="85"/>
      <c r="DL88" s="86"/>
      <c r="DM88" s="86"/>
      <c r="DN88" s="86"/>
      <c r="DO88" s="86"/>
      <c r="DP88" s="86"/>
      <c r="DQ88" s="86"/>
      <c r="DR88" s="86"/>
      <c r="DS88" s="88"/>
    </row>
    <row r="89" spans="1:123" ht="16.5" thickBot="1">
      <c r="A89" s="39" t="str">
        <f>Лист2!T69</f>
        <v>07</v>
      </c>
      <c r="B89" s="40"/>
      <c r="C89" s="40"/>
      <c r="D89" s="40"/>
      <c r="E89" s="40"/>
      <c r="F89" s="40"/>
      <c r="G89" s="40"/>
      <c r="H89" s="41" t="str">
        <f>Лист2!Z69</f>
        <v>02</v>
      </c>
      <c r="I89" s="40"/>
      <c r="J89" s="40"/>
      <c r="K89" s="40"/>
      <c r="L89" s="40"/>
      <c r="M89" s="40"/>
      <c r="N89" s="40"/>
      <c r="O89" s="41" t="str">
        <f>Лист2!AF69</f>
        <v>6100070363</v>
      </c>
      <c r="P89" s="40"/>
      <c r="Q89" s="40"/>
      <c r="R89" s="40"/>
      <c r="S89" s="40"/>
      <c r="T89" s="40"/>
      <c r="U89" s="40"/>
      <c r="V89" s="41">
        <f>Лист2!AL69</f>
        <v>0</v>
      </c>
      <c r="W89" s="40"/>
      <c r="X89" s="40"/>
      <c r="Y89" s="40"/>
      <c r="Z89" s="40"/>
      <c r="AA89" s="40"/>
      <c r="AB89" s="40"/>
      <c r="AC89" s="42"/>
      <c r="AD89" s="41">
        <f>Лист2!AR69</f>
        <v>0</v>
      </c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2"/>
      <c r="AQ89" s="38">
        <f>Лист2!AZ69</f>
        <v>120200</v>
      </c>
      <c r="AR89" s="38"/>
      <c r="AS89" s="38"/>
      <c r="AT89" s="38"/>
      <c r="AU89" s="38"/>
      <c r="AV89" s="38"/>
      <c r="AW89" s="38"/>
      <c r="AX89" s="38"/>
      <c r="AY89" s="38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38">
        <f>Лист2!BX69</f>
        <v>120200</v>
      </c>
      <c r="BS89" s="38"/>
      <c r="BT89" s="38"/>
      <c r="BU89" s="38"/>
      <c r="BV89" s="38"/>
      <c r="BW89" s="38"/>
      <c r="BX89" s="38"/>
      <c r="BY89" s="38"/>
      <c r="BZ89" s="38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38">
        <f>Лист2!CV69</f>
        <v>120200</v>
      </c>
      <c r="CT89" s="38"/>
      <c r="CU89" s="38"/>
      <c r="CV89" s="38"/>
      <c r="CW89" s="38"/>
      <c r="CX89" s="38"/>
      <c r="CY89" s="38"/>
      <c r="CZ89" s="38"/>
      <c r="DA89" s="38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100"/>
    </row>
    <row r="90" spans="1:123" s="4" customFormat="1" ht="13.5" customHeight="1" thickBot="1">
      <c r="A90" s="53" t="str">
        <f>Лист2!T70</f>
        <v>07</v>
      </c>
      <c r="B90" s="54"/>
      <c r="C90" s="54"/>
      <c r="D90" s="54"/>
      <c r="E90" s="54"/>
      <c r="F90" s="54"/>
      <c r="G90" s="55"/>
      <c r="H90" s="56" t="str">
        <f>Лист2!Z70</f>
        <v>02</v>
      </c>
      <c r="I90" s="54"/>
      <c r="J90" s="54"/>
      <c r="K90" s="54"/>
      <c r="L90" s="54"/>
      <c r="M90" s="54"/>
      <c r="N90" s="55"/>
      <c r="O90" s="56" t="str">
        <f>Лист2!AF70</f>
        <v>9900070370</v>
      </c>
      <c r="P90" s="54"/>
      <c r="Q90" s="54"/>
      <c r="R90" s="54"/>
      <c r="S90" s="54"/>
      <c r="T90" s="54"/>
      <c r="U90" s="55"/>
      <c r="V90" s="56" t="str">
        <f>Лист2!AL70</f>
        <v>244</v>
      </c>
      <c r="W90" s="54"/>
      <c r="X90" s="54"/>
      <c r="Y90" s="54"/>
      <c r="Z90" s="54"/>
      <c r="AA90" s="54"/>
      <c r="AB90" s="54"/>
      <c r="AC90" s="55"/>
      <c r="AD90" s="56" t="str">
        <f>Лист2!AR70</f>
        <v>342</v>
      </c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5"/>
      <c r="AQ90" s="43">
        <f>Лист2!AZ70</f>
        <v>130950</v>
      </c>
      <c r="AR90" s="44"/>
      <c r="AS90" s="44"/>
      <c r="AT90" s="44"/>
      <c r="AU90" s="44"/>
      <c r="AV90" s="44"/>
      <c r="AW90" s="44"/>
      <c r="AX90" s="44"/>
      <c r="AY90" s="45"/>
      <c r="AZ90" s="89"/>
      <c r="BA90" s="90"/>
      <c r="BB90" s="90"/>
      <c r="BC90" s="90"/>
      <c r="BD90" s="90"/>
      <c r="BE90" s="90"/>
      <c r="BF90" s="90"/>
      <c r="BG90" s="90"/>
      <c r="BH90" s="91"/>
      <c r="BI90" s="89"/>
      <c r="BJ90" s="90"/>
      <c r="BK90" s="90"/>
      <c r="BL90" s="90"/>
      <c r="BM90" s="90"/>
      <c r="BN90" s="90"/>
      <c r="BO90" s="90"/>
      <c r="BP90" s="90"/>
      <c r="BQ90" s="91"/>
      <c r="BR90" s="43">
        <f>Лист2!BX70</f>
        <v>136590</v>
      </c>
      <c r="BS90" s="44"/>
      <c r="BT90" s="44"/>
      <c r="BU90" s="44"/>
      <c r="BV90" s="44"/>
      <c r="BW90" s="44"/>
      <c r="BX90" s="44"/>
      <c r="BY90" s="44"/>
      <c r="BZ90" s="45"/>
      <c r="CA90" s="89"/>
      <c r="CB90" s="90"/>
      <c r="CC90" s="90"/>
      <c r="CD90" s="90"/>
      <c r="CE90" s="90"/>
      <c r="CF90" s="90"/>
      <c r="CG90" s="90"/>
      <c r="CH90" s="90"/>
      <c r="CI90" s="91"/>
      <c r="CJ90" s="89"/>
      <c r="CK90" s="90"/>
      <c r="CL90" s="90"/>
      <c r="CM90" s="90"/>
      <c r="CN90" s="90"/>
      <c r="CO90" s="90"/>
      <c r="CP90" s="90"/>
      <c r="CQ90" s="90"/>
      <c r="CR90" s="91"/>
      <c r="CS90" s="43">
        <f>Лист2!CV70</f>
        <v>138400</v>
      </c>
      <c r="CT90" s="44"/>
      <c r="CU90" s="44"/>
      <c r="CV90" s="44"/>
      <c r="CW90" s="44"/>
      <c r="CX90" s="44"/>
      <c r="CY90" s="44"/>
      <c r="CZ90" s="44"/>
      <c r="DA90" s="45"/>
      <c r="DB90" s="85"/>
      <c r="DC90" s="86"/>
      <c r="DD90" s="86"/>
      <c r="DE90" s="86"/>
      <c r="DF90" s="86"/>
      <c r="DG90" s="86"/>
      <c r="DH90" s="86"/>
      <c r="DI90" s="86"/>
      <c r="DJ90" s="87"/>
      <c r="DK90" s="85"/>
      <c r="DL90" s="86"/>
      <c r="DM90" s="86"/>
      <c r="DN90" s="86"/>
      <c r="DO90" s="86"/>
      <c r="DP90" s="86"/>
      <c r="DQ90" s="86"/>
      <c r="DR90" s="86"/>
      <c r="DS90" s="88"/>
    </row>
    <row r="91" spans="1:123" s="10" customFormat="1" ht="13.5" customHeight="1" thickBot="1">
      <c r="A91" s="67" t="str">
        <f>Лист2!T71</f>
        <v>07</v>
      </c>
      <c r="B91" s="68"/>
      <c r="C91" s="68"/>
      <c r="D91" s="68"/>
      <c r="E91" s="68"/>
      <c r="F91" s="68"/>
      <c r="G91" s="69"/>
      <c r="H91" s="70" t="str">
        <f>Лист2!Z71</f>
        <v>02</v>
      </c>
      <c r="I91" s="68"/>
      <c r="J91" s="68"/>
      <c r="K91" s="68"/>
      <c r="L91" s="68"/>
      <c r="M91" s="68"/>
      <c r="N91" s="69"/>
      <c r="O91" s="70" t="str">
        <f>Лист2!AF71</f>
        <v>9900070370</v>
      </c>
      <c r="P91" s="68"/>
      <c r="Q91" s="68"/>
      <c r="R91" s="68"/>
      <c r="S91" s="68"/>
      <c r="T91" s="68"/>
      <c r="U91" s="69"/>
      <c r="V91" s="70">
        <f>Лист2!AL71</f>
        <v>0</v>
      </c>
      <c r="W91" s="68"/>
      <c r="X91" s="68"/>
      <c r="Y91" s="68"/>
      <c r="Z91" s="68"/>
      <c r="AA91" s="68"/>
      <c r="AB91" s="68"/>
      <c r="AC91" s="69"/>
      <c r="AD91" s="70">
        <f>Лист2!AR71</f>
        <v>0</v>
      </c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9"/>
      <c r="AQ91" s="64">
        <f>Лист2!AZ71</f>
        <v>130950</v>
      </c>
      <c r="AR91" s="65"/>
      <c r="AS91" s="65"/>
      <c r="AT91" s="65"/>
      <c r="AU91" s="65"/>
      <c r="AV91" s="65"/>
      <c r="AW91" s="65"/>
      <c r="AX91" s="65"/>
      <c r="AY91" s="66"/>
      <c r="AZ91" s="61"/>
      <c r="BA91" s="62"/>
      <c r="BB91" s="62"/>
      <c r="BC91" s="62"/>
      <c r="BD91" s="62"/>
      <c r="BE91" s="62"/>
      <c r="BF91" s="62"/>
      <c r="BG91" s="62"/>
      <c r="BH91" s="63"/>
      <c r="BI91" s="61"/>
      <c r="BJ91" s="62"/>
      <c r="BK91" s="62"/>
      <c r="BL91" s="62"/>
      <c r="BM91" s="62"/>
      <c r="BN91" s="62"/>
      <c r="BO91" s="62"/>
      <c r="BP91" s="62"/>
      <c r="BQ91" s="63"/>
      <c r="BR91" s="64">
        <f>Лист2!BX71</f>
        <v>136590</v>
      </c>
      <c r="BS91" s="65"/>
      <c r="BT91" s="65"/>
      <c r="BU91" s="65"/>
      <c r="BV91" s="65"/>
      <c r="BW91" s="65"/>
      <c r="BX91" s="65"/>
      <c r="BY91" s="65"/>
      <c r="BZ91" s="66"/>
      <c r="CA91" s="61"/>
      <c r="CB91" s="62"/>
      <c r="CC91" s="62"/>
      <c r="CD91" s="62"/>
      <c r="CE91" s="62"/>
      <c r="CF91" s="62"/>
      <c r="CG91" s="62"/>
      <c r="CH91" s="62"/>
      <c r="CI91" s="63"/>
      <c r="CJ91" s="61"/>
      <c r="CK91" s="62"/>
      <c r="CL91" s="62"/>
      <c r="CM91" s="62"/>
      <c r="CN91" s="62"/>
      <c r="CO91" s="62"/>
      <c r="CP91" s="62"/>
      <c r="CQ91" s="62"/>
      <c r="CR91" s="63"/>
      <c r="CS91" s="64">
        <f>Лист2!CV71</f>
        <v>138400</v>
      </c>
      <c r="CT91" s="65"/>
      <c r="CU91" s="65"/>
      <c r="CV91" s="65"/>
      <c r="CW91" s="65"/>
      <c r="CX91" s="65"/>
      <c r="CY91" s="65"/>
      <c r="CZ91" s="65"/>
      <c r="DA91" s="66"/>
      <c r="DB91" s="57"/>
      <c r="DC91" s="58"/>
      <c r="DD91" s="58"/>
      <c r="DE91" s="58"/>
      <c r="DF91" s="58"/>
      <c r="DG91" s="58"/>
      <c r="DH91" s="58"/>
      <c r="DI91" s="58"/>
      <c r="DJ91" s="59"/>
      <c r="DK91" s="57"/>
      <c r="DL91" s="58"/>
      <c r="DM91" s="58"/>
      <c r="DN91" s="58"/>
      <c r="DO91" s="58"/>
      <c r="DP91" s="58"/>
      <c r="DQ91" s="58"/>
      <c r="DR91" s="58"/>
      <c r="DS91" s="60"/>
    </row>
    <row r="92" spans="1:123" s="4" customFormat="1" ht="12.75" customHeight="1" thickBot="1">
      <c r="A92" s="67" t="str">
        <f>Лист2!T72</f>
        <v>07</v>
      </c>
      <c r="B92" s="68"/>
      <c r="C92" s="68"/>
      <c r="D92" s="68"/>
      <c r="E92" s="68"/>
      <c r="F92" s="68"/>
      <c r="G92" s="69"/>
      <c r="H92" s="70" t="str">
        <f>Лист2!Z72</f>
        <v>02</v>
      </c>
      <c r="I92" s="68"/>
      <c r="J92" s="68"/>
      <c r="K92" s="68"/>
      <c r="L92" s="68"/>
      <c r="M92" s="68"/>
      <c r="N92" s="69"/>
      <c r="O92" s="70" t="str">
        <f>Лист2!AF72</f>
        <v>04000L3040</v>
      </c>
      <c r="P92" s="68"/>
      <c r="Q92" s="68"/>
      <c r="R92" s="68"/>
      <c r="S92" s="68"/>
      <c r="T92" s="68"/>
      <c r="U92" s="69"/>
      <c r="V92" s="70" t="str">
        <f>Лист2!AL72</f>
        <v>244</v>
      </c>
      <c r="W92" s="68"/>
      <c r="X92" s="68"/>
      <c r="Y92" s="68"/>
      <c r="Z92" s="68"/>
      <c r="AA92" s="68"/>
      <c r="AB92" s="68"/>
      <c r="AC92" s="69"/>
      <c r="AD92" s="70" t="str">
        <f>Лист2!AR72</f>
        <v>342</v>
      </c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9"/>
      <c r="AQ92" s="64">
        <f>Лист2!AZ72</f>
        <v>302564</v>
      </c>
      <c r="AR92" s="65"/>
      <c r="AS92" s="65"/>
      <c r="AT92" s="65"/>
      <c r="AU92" s="65"/>
      <c r="AV92" s="65"/>
      <c r="AW92" s="65"/>
      <c r="AX92" s="65"/>
      <c r="AY92" s="66"/>
      <c r="AZ92" s="96"/>
      <c r="BA92" s="97"/>
      <c r="BB92" s="97"/>
      <c r="BC92" s="97"/>
      <c r="BD92" s="97"/>
      <c r="BE92" s="97"/>
      <c r="BF92" s="97"/>
      <c r="BG92" s="97"/>
      <c r="BH92" s="98"/>
      <c r="BI92" s="96"/>
      <c r="BJ92" s="97"/>
      <c r="BK92" s="97"/>
      <c r="BL92" s="97"/>
      <c r="BM92" s="97"/>
      <c r="BN92" s="97"/>
      <c r="BO92" s="97"/>
      <c r="BP92" s="97"/>
      <c r="BQ92" s="98"/>
      <c r="BR92" s="64">
        <f>Лист2!BX72</f>
        <v>311061</v>
      </c>
      <c r="BS92" s="65"/>
      <c r="BT92" s="65"/>
      <c r="BU92" s="65"/>
      <c r="BV92" s="65"/>
      <c r="BW92" s="65"/>
      <c r="BX92" s="65"/>
      <c r="BY92" s="65"/>
      <c r="BZ92" s="66"/>
      <c r="CA92" s="96"/>
      <c r="CB92" s="97"/>
      <c r="CC92" s="97"/>
      <c r="CD92" s="97"/>
      <c r="CE92" s="97"/>
      <c r="CF92" s="97"/>
      <c r="CG92" s="97"/>
      <c r="CH92" s="97"/>
      <c r="CI92" s="98"/>
      <c r="CJ92" s="96"/>
      <c r="CK92" s="97"/>
      <c r="CL92" s="97"/>
      <c r="CM92" s="97"/>
      <c r="CN92" s="97"/>
      <c r="CO92" s="97"/>
      <c r="CP92" s="97"/>
      <c r="CQ92" s="97"/>
      <c r="CR92" s="98"/>
      <c r="CS92" s="64">
        <f>Лист2!CV72</f>
        <v>0</v>
      </c>
      <c r="CT92" s="65"/>
      <c r="CU92" s="65"/>
      <c r="CV92" s="65"/>
      <c r="CW92" s="65"/>
      <c r="CX92" s="65"/>
      <c r="CY92" s="65"/>
      <c r="CZ92" s="65"/>
      <c r="DA92" s="66"/>
      <c r="DB92" s="92"/>
      <c r="DC92" s="93"/>
      <c r="DD92" s="93"/>
      <c r="DE92" s="93"/>
      <c r="DF92" s="93"/>
      <c r="DG92" s="93"/>
      <c r="DH92" s="93"/>
      <c r="DI92" s="93"/>
      <c r="DJ92" s="94"/>
      <c r="DK92" s="92"/>
      <c r="DL92" s="93"/>
      <c r="DM92" s="93"/>
      <c r="DN92" s="93"/>
      <c r="DO92" s="93"/>
      <c r="DP92" s="93"/>
      <c r="DQ92" s="93"/>
      <c r="DR92" s="93"/>
      <c r="DS92" s="95"/>
    </row>
    <row r="93" spans="1:123" s="10" customFormat="1" ht="13.5" customHeight="1" thickBot="1">
      <c r="A93" s="67" t="str">
        <f>Лист2!T73</f>
        <v>07</v>
      </c>
      <c r="B93" s="68"/>
      <c r="C93" s="68"/>
      <c r="D93" s="68"/>
      <c r="E93" s="68"/>
      <c r="F93" s="68"/>
      <c r="G93" s="69"/>
      <c r="H93" s="70" t="str">
        <f>Лист2!Z73</f>
        <v>02</v>
      </c>
      <c r="I93" s="68"/>
      <c r="J93" s="68"/>
      <c r="K93" s="68"/>
      <c r="L93" s="68"/>
      <c r="M93" s="68"/>
      <c r="N93" s="69"/>
      <c r="O93" s="70" t="str">
        <f>Лист2!AF73</f>
        <v>1500020070</v>
      </c>
      <c r="P93" s="68"/>
      <c r="Q93" s="68"/>
      <c r="R93" s="68"/>
      <c r="S93" s="68"/>
      <c r="T93" s="68"/>
      <c r="U93" s="69"/>
      <c r="V93" s="70" t="str">
        <f>Лист2!AL73</f>
        <v>244</v>
      </c>
      <c r="W93" s="68"/>
      <c r="X93" s="68"/>
      <c r="Y93" s="68"/>
      <c r="Z93" s="68"/>
      <c r="AA93" s="68"/>
      <c r="AB93" s="68"/>
      <c r="AC93" s="69"/>
      <c r="AD93" s="70">
        <f>Лист2!AR73</f>
        <v>0</v>
      </c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9"/>
      <c r="AQ93" s="64">
        <f>Лист2!AZ73</f>
        <v>42000</v>
      </c>
      <c r="AR93" s="65"/>
      <c r="AS93" s="65"/>
      <c r="AT93" s="65"/>
      <c r="AU93" s="65"/>
      <c r="AV93" s="65"/>
      <c r="AW93" s="65"/>
      <c r="AX93" s="65"/>
      <c r="AY93" s="66"/>
      <c r="AZ93" s="61"/>
      <c r="BA93" s="62"/>
      <c r="BB93" s="62"/>
      <c r="BC93" s="62"/>
      <c r="BD93" s="62"/>
      <c r="BE93" s="62"/>
      <c r="BF93" s="62"/>
      <c r="BG93" s="62"/>
      <c r="BH93" s="63"/>
      <c r="BI93" s="61"/>
      <c r="BJ93" s="62"/>
      <c r="BK93" s="62"/>
      <c r="BL93" s="62"/>
      <c r="BM93" s="62"/>
      <c r="BN93" s="62"/>
      <c r="BO93" s="62"/>
      <c r="BP93" s="62"/>
      <c r="BQ93" s="63"/>
      <c r="BR93" s="64">
        <f>Лист2!BX73</f>
        <v>0</v>
      </c>
      <c r="BS93" s="65"/>
      <c r="BT93" s="65"/>
      <c r="BU93" s="65"/>
      <c r="BV93" s="65"/>
      <c r="BW93" s="65"/>
      <c r="BX93" s="65"/>
      <c r="BY93" s="65"/>
      <c r="BZ93" s="66"/>
      <c r="CA93" s="61"/>
      <c r="CB93" s="62"/>
      <c r="CC93" s="62"/>
      <c r="CD93" s="62"/>
      <c r="CE93" s="62"/>
      <c r="CF93" s="62"/>
      <c r="CG93" s="62"/>
      <c r="CH93" s="62"/>
      <c r="CI93" s="63"/>
      <c r="CJ93" s="61"/>
      <c r="CK93" s="62"/>
      <c r="CL93" s="62"/>
      <c r="CM93" s="62"/>
      <c r="CN93" s="62"/>
      <c r="CO93" s="62"/>
      <c r="CP93" s="62"/>
      <c r="CQ93" s="62"/>
      <c r="CR93" s="63"/>
      <c r="CS93" s="64">
        <f>Лист2!CV73</f>
        <v>0</v>
      </c>
      <c r="CT93" s="65"/>
      <c r="CU93" s="65"/>
      <c r="CV93" s="65"/>
      <c r="CW93" s="65"/>
      <c r="CX93" s="65"/>
      <c r="CY93" s="65"/>
      <c r="CZ93" s="65"/>
      <c r="DA93" s="66"/>
      <c r="DB93" s="57"/>
      <c r="DC93" s="58"/>
      <c r="DD93" s="58"/>
      <c r="DE93" s="58"/>
      <c r="DF93" s="58"/>
      <c r="DG93" s="58"/>
      <c r="DH93" s="58"/>
      <c r="DI93" s="58"/>
      <c r="DJ93" s="59"/>
      <c r="DK93" s="57"/>
      <c r="DL93" s="58"/>
      <c r="DM93" s="58"/>
      <c r="DN93" s="58"/>
      <c r="DO93" s="58"/>
      <c r="DP93" s="58"/>
      <c r="DQ93" s="58"/>
      <c r="DR93" s="58"/>
      <c r="DS93" s="60"/>
    </row>
    <row r="94" spans="1:123" s="4" customFormat="1" ht="13.5" customHeight="1" thickBot="1">
      <c r="A94" s="53" t="str">
        <f>Лист2!T74</f>
        <v>07</v>
      </c>
      <c r="B94" s="54"/>
      <c r="C94" s="54"/>
      <c r="D94" s="54"/>
      <c r="E94" s="54"/>
      <c r="F94" s="54"/>
      <c r="G94" s="55"/>
      <c r="H94" s="56" t="str">
        <f>Лист2!Z74</f>
        <v>02</v>
      </c>
      <c r="I94" s="54"/>
      <c r="J94" s="54"/>
      <c r="K94" s="54"/>
      <c r="L94" s="54"/>
      <c r="M94" s="54"/>
      <c r="N94" s="55"/>
      <c r="O94" s="56" t="str">
        <f>Лист2!AF74</f>
        <v>1500020070</v>
      </c>
      <c r="P94" s="54"/>
      <c r="Q94" s="54"/>
      <c r="R94" s="54"/>
      <c r="S94" s="54"/>
      <c r="T94" s="54"/>
      <c r="U94" s="55"/>
      <c r="V94" s="56" t="str">
        <f>Лист2!AL74</f>
        <v>244</v>
      </c>
      <c r="W94" s="54"/>
      <c r="X94" s="54"/>
      <c r="Y94" s="54"/>
      <c r="Z94" s="54"/>
      <c r="AA94" s="54"/>
      <c r="AB94" s="54"/>
      <c r="AC94" s="55"/>
      <c r="AD94" s="56" t="str">
        <f>Лист2!AR74</f>
        <v>225</v>
      </c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5"/>
      <c r="AQ94" s="43">
        <f>Лист2!AZ74</f>
        <v>42000</v>
      </c>
      <c r="AR94" s="44"/>
      <c r="AS94" s="44"/>
      <c r="AT94" s="44"/>
      <c r="AU94" s="44"/>
      <c r="AV94" s="44"/>
      <c r="AW94" s="44"/>
      <c r="AX94" s="44"/>
      <c r="AY94" s="45"/>
      <c r="AZ94" s="89"/>
      <c r="BA94" s="90"/>
      <c r="BB94" s="90"/>
      <c r="BC94" s="90"/>
      <c r="BD94" s="90"/>
      <c r="BE94" s="90"/>
      <c r="BF94" s="90"/>
      <c r="BG94" s="90"/>
      <c r="BH94" s="91"/>
      <c r="BI94" s="89"/>
      <c r="BJ94" s="90"/>
      <c r="BK94" s="90"/>
      <c r="BL94" s="90"/>
      <c r="BM94" s="90"/>
      <c r="BN94" s="90"/>
      <c r="BO94" s="90"/>
      <c r="BP94" s="90"/>
      <c r="BQ94" s="91"/>
      <c r="BR94" s="43">
        <f>Лист2!BX74</f>
        <v>0</v>
      </c>
      <c r="BS94" s="44"/>
      <c r="BT94" s="44"/>
      <c r="BU94" s="44"/>
      <c r="BV94" s="44"/>
      <c r="BW94" s="44"/>
      <c r="BX94" s="44"/>
      <c r="BY94" s="44"/>
      <c r="BZ94" s="45"/>
      <c r="CA94" s="89"/>
      <c r="CB94" s="90"/>
      <c r="CC94" s="90"/>
      <c r="CD94" s="90"/>
      <c r="CE94" s="90"/>
      <c r="CF94" s="90"/>
      <c r="CG94" s="90"/>
      <c r="CH94" s="90"/>
      <c r="CI94" s="91"/>
      <c r="CJ94" s="89"/>
      <c r="CK94" s="90"/>
      <c r="CL94" s="90"/>
      <c r="CM94" s="90"/>
      <c r="CN94" s="90"/>
      <c r="CO94" s="90"/>
      <c r="CP94" s="90"/>
      <c r="CQ94" s="90"/>
      <c r="CR94" s="91"/>
      <c r="CS94" s="43">
        <f>Лист2!CV74</f>
        <v>0</v>
      </c>
      <c r="CT94" s="44"/>
      <c r="CU94" s="44"/>
      <c r="CV94" s="44"/>
      <c r="CW94" s="44"/>
      <c r="CX94" s="44"/>
      <c r="CY94" s="44"/>
      <c r="CZ94" s="44"/>
      <c r="DA94" s="45"/>
      <c r="DB94" s="85"/>
      <c r="DC94" s="86"/>
      <c r="DD94" s="86"/>
      <c r="DE94" s="86"/>
      <c r="DF94" s="86"/>
      <c r="DG94" s="86"/>
      <c r="DH94" s="86"/>
      <c r="DI94" s="86"/>
      <c r="DJ94" s="87"/>
      <c r="DK94" s="85"/>
      <c r="DL94" s="86"/>
      <c r="DM94" s="86"/>
      <c r="DN94" s="86"/>
      <c r="DO94" s="86"/>
      <c r="DP94" s="86"/>
      <c r="DQ94" s="86"/>
      <c r="DR94" s="86"/>
      <c r="DS94" s="88"/>
    </row>
    <row r="95" spans="1:123" s="4" customFormat="1" ht="13.5" customHeight="1" hidden="1" thickBot="1">
      <c r="A95" s="53" t="str">
        <f>Лист2!T75</f>
        <v>07</v>
      </c>
      <c r="B95" s="54"/>
      <c r="C95" s="54"/>
      <c r="D95" s="54"/>
      <c r="E95" s="54"/>
      <c r="F95" s="54"/>
      <c r="G95" s="55"/>
      <c r="H95" s="56" t="str">
        <f>Лист2!Z75</f>
        <v>02</v>
      </c>
      <c r="I95" s="54"/>
      <c r="J95" s="54"/>
      <c r="K95" s="54"/>
      <c r="L95" s="54"/>
      <c r="M95" s="54"/>
      <c r="N95" s="55"/>
      <c r="O95" s="56" t="str">
        <f>Лист2!AF75</f>
        <v>1500020070</v>
      </c>
      <c r="P95" s="54"/>
      <c r="Q95" s="54"/>
      <c r="R95" s="54"/>
      <c r="S95" s="54"/>
      <c r="T95" s="54"/>
      <c r="U95" s="55"/>
      <c r="V95" s="56" t="str">
        <f>Лист2!AL75</f>
        <v>244</v>
      </c>
      <c r="W95" s="54"/>
      <c r="X95" s="54"/>
      <c r="Y95" s="54"/>
      <c r="Z95" s="54"/>
      <c r="AA95" s="54"/>
      <c r="AB95" s="54"/>
      <c r="AC95" s="55"/>
      <c r="AD95" s="56" t="str">
        <f>Лист2!AR75</f>
        <v>226</v>
      </c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5"/>
      <c r="AQ95" s="43">
        <f>Лист2!AZ75</f>
        <v>0</v>
      </c>
      <c r="AR95" s="44"/>
      <c r="AS95" s="44"/>
      <c r="AT95" s="44"/>
      <c r="AU95" s="44"/>
      <c r="AV95" s="44"/>
      <c r="AW95" s="44"/>
      <c r="AX95" s="44"/>
      <c r="AY95" s="45"/>
      <c r="AZ95" s="89"/>
      <c r="BA95" s="90"/>
      <c r="BB95" s="90"/>
      <c r="BC95" s="90"/>
      <c r="BD95" s="90"/>
      <c r="BE95" s="90"/>
      <c r="BF95" s="90"/>
      <c r="BG95" s="90"/>
      <c r="BH95" s="91"/>
      <c r="BI95" s="89"/>
      <c r="BJ95" s="90"/>
      <c r="BK95" s="90"/>
      <c r="BL95" s="90"/>
      <c r="BM95" s="90"/>
      <c r="BN95" s="90"/>
      <c r="BO95" s="90"/>
      <c r="BP95" s="90"/>
      <c r="BQ95" s="91"/>
      <c r="BR95" s="43">
        <f>Лист2!BX75</f>
        <v>0</v>
      </c>
      <c r="BS95" s="44"/>
      <c r="BT95" s="44"/>
      <c r="BU95" s="44"/>
      <c r="BV95" s="44"/>
      <c r="BW95" s="44"/>
      <c r="BX95" s="44"/>
      <c r="BY95" s="44"/>
      <c r="BZ95" s="45"/>
      <c r="CA95" s="89"/>
      <c r="CB95" s="90"/>
      <c r="CC95" s="90"/>
      <c r="CD95" s="90"/>
      <c r="CE95" s="90"/>
      <c r="CF95" s="90"/>
      <c r="CG95" s="90"/>
      <c r="CH95" s="90"/>
      <c r="CI95" s="91"/>
      <c r="CJ95" s="89"/>
      <c r="CK95" s="90"/>
      <c r="CL95" s="90"/>
      <c r="CM95" s="90"/>
      <c r="CN95" s="90"/>
      <c r="CO95" s="90"/>
      <c r="CP95" s="90"/>
      <c r="CQ95" s="90"/>
      <c r="CR95" s="91"/>
      <c r="CS95" s="43">
        <f>Лист2!CV75</f>
        <v>0</v>
      </c>
      <c r="CT95" s="44"/>
      <c r="CU95" s="44"/>
      <c r="CV95" s="44"/>
      <c r="CW95" s="44"/>
      <c r="CX95" s="44"/>
      <c r="CY95" s="44"/>
      <c r="CZ95" s="44"/>
      <c r="DA95" s="45"/>
      <c r="DB95" s="85"/>
      <c r="DC95" s="86"/>
      <c r="DD95" s="86"/>
      <c r="DE95" s="86"/>
      <c r="DF95" s="86"/>
      <c r="DG95" s="86"/>
      <c r="DH95" s="86"/>
      <c r="DI95" s="86"/>
      <c r="DJ95" s="87"/>
      <c r="DK95" s="85"/>
      <c r="DL95" s="86"/>
      <c r="DM95" s="86"/>
      <c r="DN95" s="86"/>
      <c r="DO95" s="86"/>
      <c r="DP95" s="86"/>
      <c r="DQ95" s="86"/>
      <c r="DR95" s="86"/>
      <c r="DS95" s="88"/>
    </row>
    <row r="96" spans="1:123" s="4" customFormat="1" ht="13.5" customHeight="1" hidden="1" thickBot="1">
      <c r="A96" s="53" t="str">
        <f>Лист2!T76</f>
        <v>07</v>
      </c>
      <c r="B96" s="54"/>
      <c r="C96" s="54"/>
      <c r="D96" s="54"/>
      <c r="E96" s="54"/>
      <c r="F96" s="54"/>
      <c r="G96" s="55"/>
      <c r="H96" s="56" t="str">
        <f>Лист2!Z76</f>
        <v>02</v>
      </c>
      <c r="I96" s="54"/>
      <c r="J96" s="54"/>
      <c r="K96" s="54"/>
      <c r="L96" s="54"/>
      <c r="M96" s="54"/>
      <c r="N96" s="55"/>
      <c r="O96" s="56" t="str">
        <f>Лист2!AF76</f>
        <v>1500020070</v>
      </c>
      <c r="P96" s="54"/>
      <c r="Q96" s="54"/>
      <c r="R96" s="54"/>
      <c r="S96" s="54"/>
      <c r="T96" s="54"/>
      <c r="U96" s="55"/>
      <c r="V96" s="56" t="str">
        <f>Лист2!AL76</f>
        <v>244</v>
      </c>
      <c r="W96" s="54"/>
      <c r="X96" s="54"/>
      <c r="Y96" s="54"/>
      <c r="Z96" s="54"/>
      <c r="AA96" s="54"/>
      <c r="AB96" s="54"/>
      <c r="AC96" s="55"/>
      <c r="AD96" s="56" t="str">
        <f>Лист2!AR76</f>
        <v>310</v>
      </c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5"/>
      <c r="AQ96" s="43">
        <f>Лист2!AZ76</f>
        <v>0</v>
      </c>
      <c r="AR96" s="44"/>
      <c r="AS96" s="44"/>
      <c r="AT96" s="44"/>
      <c r="AU96" s="44"/>
      <c r="AV96" s="44"/>
      <c r="AW96" s="44"/>
      <c r="AX96" s="44"/>
      <c r="AY96" s="45"/>
      <c r="AZ96" s="89"/>
      <c r="BA96" s="90"/>
      <c r="BB96" s="90"/>
      <c r="BC96" s="90"/>
      <c r="BD96" s="90"/>
      <c r="BE96" s="90"/>
      <c r="BF96" s="90"/>
      <c r="BG96" s="90"/>
      <c r="BH96" s="91"/>
      <c r="BI96" s="89"/>
      <c r="BJ96" s="90"/>
      <c r="BK96" s="90"/>
      <c r="BL96" s="90"/>
      <c r="BM96" s="90"/>
      <c r="BN96" s="90"/>
      <c r="BO96" s="90"/>
      <c r="BP96" s="90"/>
      <c r="BQ96" s="91"/>
      <c r="BR96" s="43">
        <f>Лист2!BX76</f>
        <v>0</v>
      </c>
      <c r="BS96" s="44"/>
      <c r="BT96" s="44"/>
      <c r="BU96" s="44"/>
      <c r="BV96" s="44"/>
      <c r="BW96" s="44"/>
      <c r="BX96" s="44"/>
      <c r="BY96" s="44"/>
      <c r="BZ96" s="45"/>
      <c r="CA96" s="89"/>
      <c r="CB96" s="90"/>
      <c r="CC96" s="90"/>
      <c r="CD96" s="90"/>
      <c r="CE96" s="90"/>
      <c r="CF96" s="90"/>
      <c r="CG96" s="90"/>
      <c r="CH96" s="90"/>
      <c r="CI96" s="91"/>
      <c r="CJ96" s="89"/>
      <c r="CK96" s="90"/>
      <c r="CL96" s="90"/>
      <c r="CM96" s="90"/>
      <c r="CN96" s="90"/>
      <c r="CO96" s="90"/>
      <c r="CP96" s="90"/>
      <c r="CQ96" s="90"/>
      <c r="CR96" s="91"/>
      <c r="CS96" s="43">
        <f>Лист2!CV76</f>
        <v>0</v>
      </c>
      <c r="CT96" s="44"/>
      <c r="CU96" s="44"/>
      <c r="CV96" s="44"/>
      <c r="CW96" s="44"/>
      <c r="CX96" s="44"/>
      <c r="CY96" s="44"/>
      <c r="CZ96" s="44"/>
      <c r="DA96" s="45"/>
      <c r="DB96" s="85"/>
      <c r="DC96" s="86"/>
      <c r="DD96" s="86"/>
      <c r="DE96" s="86"/>
      <c r="DF96" s="86"/>
      <c r="DG96" s="86"/>
      <c r="DH96" s="86"/>
      <c r="DI96" s="86"/>
      <c r="DJ96" s="87"/>
      <c r="DK96" s="85"/>
      <c r="DL96" s="86"/>
      <c r="DM96" s="86"/>
      <c r="DN96" s="86"/>
      <c r="DO96" s="86"/>
      <c r="DP96" s="86"/>
      <c r="DQ96" s="86"/>
      <c r="DR96" s="86"/>
      <c r="DS96" s="88"/>
    </row>
    <row r="97" spans="1:123" s="4" customFormat="1" ht="12.75" customHeight="1" hidden="1" thickBot="1">
      <c r="A97" s="53" t="str">
        <f>Лист2!T77</f>
        <v>07</v>
      </c>
      <c r="B97" s="54"/>
      <c r="C97" s="54"/>
      <c r="D97" s="54"/>
      <c r="E97" s="54"/>
      <c r="F97" s="54"/>
      <c r="G97" s="55"/>
      <c r="H97" s="56" t="str">
        <f>Лист2!Z77</f>
        <v>02</v>
      </c>
      <c r="I97" s="54"/>
      <c r="J97" s="54"/>
      <c r="K97" s="54"/>
      <c r="L97" s="54"/>
      <c r="M97" s="54"/>
      <c r="N97" s="55"/>
      <c r="O97" s="56" t="str">
        <f>Лист2!AF77</f>
        <v>1500020070</v>
      </c>
      <c r="P97" s="54"/>
      <c r="Q97" s="54"/>
      <c r="R97" s="54"/>
      <c r="S97" s="54"/>
      <c r="T97" s="54"/>
      <c r="U97" s="55"/>
      <c r="V97" s="56" t="str">
        <f>Лист2!AL77</f>
        <v>244</v>
      </c>
      <c r="W97" s="54"/>
      <c r="X97" s="54"/>
      <c r="Y97" s="54"/>
      <c r="Z97" s="54"/>
      <c r="AA97" s="54"/>
      <c r="AB97" s="54"/>
      <c r="AC97" s="55"/>
      <c r="AD97" s="56" t="str">
        <f>Лист2!AR77</f>
        <v>344</v>
      </c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5"/>
      <c r="AQ97" s="43">
        <f>Лист2!AZ77</f>
        <v>0</v>
      </c>
      <c r="AR97" s="44"/>
      <c r="AS97" s="44"/>
      <c r="AT97" s="44"/>
      <c r="AU97" s="44"/>
      <c r="AV97" s="44"/>
      <c r="AW97" s="44"/>
      <c r="AX97" s="44"/>
      <c r="AY97" s="45"/>
      <c r="AZ97" s="71"/>
      <c r="BA97" s="72"/>
      <c r="BB97" s="72"/>
      <c r="BC97" s="72"/>
      <c r="BD97" s="72"/>
      <c r="BE97" s="72"/>
      <c r="BF97" s="72"/>
      <c r="BG97" s="72"/>
      <c r="BH97" s="73"/>
      <c r="BI97" s="71"/>
      <c r="BJ97" s="72"/>
      <c r="BK97" s="72"/>
      <c r="BL97" s="72"/>
      <c r="BM97" s="72"/>
      <c r="BN97" s="72"/>
      <c r="BO97" s="72"/>
      <c r="BP97" s="72"/>
      <c r="BQ97" s="73"/>
      <c r="BR97" s="43">
        <f>Лист2!BX77</f>
        <v>0</v>
      </c>
      <c r="BS97" s="44"/>
      <c r="BT97" s="44"/>
      <c r="BU97" s="44"/>
      <c r="BV97" s="44"/>
      <c r="BW97" s="44"/>
      <c r="BX97" s="44"/>
      <c r="BY97" s="44"/>
      <c r="BZ97" s="45"/>
      <c r="CA97" s="71"/>
      <c r="CB97" s="72"/>
      <c r="CC97" s="72"/>
      <c r="CD97" s="72"/>
      <c r="CE97" s="72"/>
      <c r="CF97" s="72"/>
      <c r="CG97" s="72"/>
      <c r="CH97" s="72"/>
      <c r="CI97" s="73"/>
      <c r="CJ97" s="71"/>
      <c r="CK97" s="72"/>
      <c r="CL97" s="72"/>
      <c r="CM97" s="72"/>
      <c r="CN97" s="72"/>
      <c r="CO97" s="72"/>
      <c r="CP97" s="72"/>
      <c r="CQ97" s="72"/>
      <c r="CR97" s="73"/>
      <c r="CS97" s="43">
        <f>Лист2!CV77</f>
        <v>0</v>
      </c>
      <c r="CT97" s="44"/>
      <c r="CU97" s="44"/>
      <c r="CV97" s="44"/>
      <c r="CW97" s="44"/>
      <c r="CX97" s="44"/>
      <c r="CY97" s="44"/>
      <c r="CZ97" s="44"/>
      <c r="DA97" s="45"/>
      <c r="DB97" s="74"/>
      <c r="DC97" s="75"/>
      <c r="DD97" s="75"/>
      <c r="DE97" s="75"/>
      <c r="DF97" s="75"/>
      <c r="DG97" s="75"/>
      <c r="DH97" s="75"/>
      <c r="DI97" s="75"/>
      <c r="DJ97" s="76"/>
      <c r="DK97" s="74"/>
      <c r="DL97" s="75"/>
      <c r="DM97" s="75"/>
      <c r="DN97" s="75"/>
      <c r="DO97" s="75"/>
      <c r="DP97" s="75"/>
      <c r="DQ97" s="75"/>
      <c r="DR97" s="75"/>
      <c r="DS97" s="77"/>
    </row>
    <row r="98" spans="1:123" s="10" customFormat="1" ht="13.5" customHeight="1" thickBot="1">
      <c r="A98" s="67" t="str">
        <f>Лист2!T78</f>
        <v>07</v>
      </c>
      <c r="B98" s="68"/>
      <c r="C98" s="68"/>
      <c r="D98" s="68"/>
      <c r="E98" s="68"/>
      <c r="F98" s="68"/>
      <c r="G98" s="69"/>
      <c r="H98" s="70" t="str">
        <f>Лист2!Z78</f>
        <v>02</v>
      </c>
      <c r="I98" s="68"/>
      <c r="J98" s="68"/>
      <c r="K98" s="68"/>
      <c r="L98" s="68"/>
      <c r="M98" s="68"/>
      <c r="N98" s="69"/>
      <c r="O98" s="70" t="str">
        <f>Лист2!AF78</f>
        <v>1500020080</v>
      </c>
      <c r="P98" s="68"/>
      <c r="Q98" s="68"/>
      <c r="R98" s="68"/>
      <c r="S98" s="68"/>
      <c r="T98" s="68"/>
      <c r="U98" s="69"/>
      <c r="V98" s="70" t="str">
        <f>Лист2!AL78</f>
        <v>244</v>
      </c>
      <c r="W98" s="68"/>
      <c r="X98" s="68"/>
      <c r="Y98" s="68"/>
      <c r="Z98" s="68"/>
      <c r="AA98" s="68"/>
      <c r="AB98" s="68"/>
      <c r="AC98" s="69"/>
      <c r="AD98" s="70">
        <f>Лист2!AR78</f>
        <v>0</v>
      </c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9"/>
      <c r="AQ98" s="64">
        <f>Лист2!AZ78</f>
        <v>13800</v>
      </c>
      <c r="AR98" s="65"/>
      <c r="AS98" s="65"/>
      <c r="AT98" s="65"/>
      <c r="AU98" s="65"/>
      <c r="AV98" s="65"/>
      <c r="AW98" s="65"/>
      <c r="AX98" s="65"/>
      <c r="AY98" s="66"/>
      <c r="AZ98" s="61"/>
      <c r="BA98" s="62"/>
      <c r="BB98" s="62"/>
      <c r="BC98" s="62"/>
      <c r="BD98" s="62"/>
      <c r="BE98" s="62"/>
      <c r="BF98" s="62"/>
      <c r="BG98" s="62"/>
      <c r="BH98" s="63"/>
      <c r="BI98" s="61"/>
      <c r="BJ98" s="62"/>
      <c r="BK98" s="62"/>
      <c r="BL98" s="62"/>
      <c r="BM98" s="62"/>
      <c r="BN98" s="62"/>
      <c r="BO98" s="62"/>
      <c r="BP98" s="62"/>
      <c r="BQ98" s="63"/>
      <c r="BR98" s="64">
        <f>Лист2!BX78</f>
        <v>0</v>
      </c>
      <c r="BS98" s="65"/>
      <c r="BT98" s="65"/>
      <c r="BU98" s="65"/>
      <c r="BV98" s="65"/>
      <c r="BW98" s="65"/>
      <c r="BX98" s="65"/>
      <c r="BY98" s="65"/>
      <c r="BZ98" s="66"/>
      <c r="CA98" s="61"/>
      <c r="CB98" s="62"/>
      <c r="CC98" s="62"/>
      <c r="CD98" s="62"/>
      <c r="CE98" s="62"/>
      <c r="CF98" s="62"/>
      <c r="CG98" s="62"/>
      <c r="CH98" s="62"/>
      <c r="CI98" s="63"/>
      <c r="CJ98" s="61"/>
      <c r="CK98" s="62"/>
      <c r="CL98" s="62"/>
      <c r="CM98" s="62"/>
      <c r="CN98" s="62"/>
      <c r="CO98" s="62"/>
      <c r="CP98" s="62"/>
      <c r="CQ98" s="62"/>
      <c r="CR98" s="63"/>
      <c r="CS98" s="64">
        <f>Лист2!CV78</f>
        <v>0</v>
      </c>
      <c r="CT98" s="65"/>
      <c r="CU98" s="65"/>
      <c r="CV98" s="65"/>
      <c r="CW98" s="65"/>
      <c r="CX98" s="65"/>
      <c r="CY98" s="65"/>
      <c r="CZ98" s="65"/>
      <c r="DA98" s="66"/>
      <c r="DB98" s="57"/>
      <c r="DC98" s="58"/>
      <c r="DD98" s="58"/>
      <c r="DE98" s="58"/>
      <c r="DF98" s="58"/>
      <c r="DG98" s="58"/>
      <c r="DH98" s="58"/>
      <c r="DI98" s="58"/>
      <c r="DJ98" s="59"/>
      <c r="DK98" s="57"/>
      <c r="DL98" s="58"/>
      <c r="DM98" s="58"/>
      <c r="DN98" s="58"/>
      <c r="DO98" s="58"/>
      <c r="DP98" s="58"/>
      <c r="DQ98" s="58"/>
      <c r="DR98" s="58"/>
      <c r="DS98" s="60"/>
    </row>
    <row r="99" spans="1:123" s="4" customFormat="1" ht="13.5" customHeight="1" thickBot="1">
      <c r="A99" s="53" t="str">
        <f>Лист2!T79</f>
        <v>07</v>
      </c>
      <c r="B99" s="54"/>
      <c r="C99" s="54"/>
      <c r="D99" s="54"/>
      <c r="E99" s="54"/>
      <c r="F99" s="54"/>
      <c r="G99" s="55"/>
      <c r="H99" s="56" t="str">
        <f>Лист2!Z79</f>
        <v>02</v>
      </c>
      <c r="I99" s="54"/>
      <c r="J99" s="54"/>
      <c r="K99" s="54"/>
      <c r="L99" s="54"/>
      <c r="M99" s="54"/>
      <c r="N99" s="55"/>
      <c r="O99" s="56" t="str">
        <f>Лист2!AF79</f>
        <v>1500020080</v>
      </c>
      <c r="P99" s="54"/>
      <c r="Q99" s="54"/>
      <c r="R99" s="54"/>
      <c r="S99" s="54"/>
      <c r="T99" s="54"/>
      <c r="U99" s="55"/>
      <c r="V99" s="56" t="str">
        <f>Лист2!AL79</f>
        <v>244</v>
      </c>
      <c r="W99" s="54"/>
      <c r="X99" s="54"/>
      <c r="Y99" s="54"/>
      <c r="Z99" s="54"/>
      <c r="AA99" s="54"/>
      <c r="AB99" s="54"/>
      <c r="AC99" s="55"/>
      <c r="AD99" s="56" t="str">
        <f>Лист2!AR79</f>
        <v>225</v>
      </c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5"/>
      <c r="AQ99" s="43">
        <f>Лист2!AZ79</f>
        <v>13800</v>
      </c>
      <c r="AR99" s="44"/>
      <c r="AS99" s="44"/>
      <c r="AT99" s="44"/>
      <c r="AU99" s="44"/>
      <c r="AV99" s="44"/>
      <c r="AW99" s="44"/>
      <c r="AX99" s="44"/>
      <c r="AY99" s="45"/>
      <c r="AZ99" s="89"/>
      <c r="BA99" s="90"/>
      <c r="BB99" s="90"/>
      <c r="BC99" s="90"/>
      <c r="BD99" s="90"/>
      <c r="BE99" s="90"/>
      <c r="BF99" s="90"/>
      <c r="BG99" s="90"/>
      <c r="BH99" s="91"/>
      <c r="BI99" s="89"/>
      <c r="BJ99" s="90"/>
      <c r="BK99" s="90"/>
      <c r="BL99" s="90"/>
      <c r="BM99" s="90"/>
      <c r="BN99" s="90"/>
      <c r="BO99" s="90"/>
      <c r="BP99" s="90"/>
      <c r="BQ99" s="91"/>
      <c r="BR99" s="43">
        <f>Лист2!BX79</f>
        <v>0</v>
      </c>
      <c r="BS99" s="44"/>
      <c r="BT99" s="44"/>
      <c r="BU99" s="44"/>
      <c r="BV99" s="44"/>
      <c r="BW99" s="44"/>
      <c r="BX99" s="44"/>
      <c r="BY99" s="44"/>
      <c r="BZ99" s="45"/>
      <c r="CA99" s="89"/>
      <c r="CB99" s="90"/>
      <c r="CC99" s="90"/>
      <c r="CD99" s="90"/>
      <c r="CE99" s="90"/>
      <c r="CF99" s="90"/>
      <c r="CG99" s="90"/>
      <c r="CH99" s="90"/>
      <c r="CI99" s="91"/>
      <c r="CJ99" s="89"/>
      <c r="CK99" s="90"/>
      <c r="CL99" s="90"/>
      <c r="CM99" s="90"/>
      <c r="CN99" s="90"/>
      <c r="CO99" s="90"/>
      <c r="CP99" s="90"/>
      <c r="CQ99" s="90"/>
      <c r="CR99" s="91"/>
      <c r="CS99" s="43">
        <f>Лист2!CV79</f>
        <v>0</v>
      </c>
      <c r="CT99" s="44"/>
      <c r="CU99" s="44"/>
      <c r="CV99" s="44"/>
      <c r="CW99" s="44"/>
      <c r="CX99" s="44"/>
      <c r="CY99" s="44"/>
      <c r="CZ99" s="44"/>
      <c r="DA99" s="45"/>
      <c r="DB99" s="85"/>
      <c r="DC99" s="86"/>
      <c r="DD99" s="86"/>
      <c r="DE99" s="86"/>
      <c r="DF99" s="86"/>
      <c r="DG99" s="86"/>
      <c r="DH99" s="86"/>
      <c r="DI99" s="86"/>
      <c r="DJ99" s="87"/>
      <c r="DK99" s="85"/>
      <c r="DL99" s="86"/>
      <c r="DM99" s="86"/>
      <c r="DN99" s="86"/>
      <c r="DO99" s="86"/>
      <c r="DP99" s="86"/>
      <c r="DQ99" s="86"/>
      <c r="DR99" s="86"/>
      <c r="DS99" s="88"/>
    </row>
    <row r="100" spans="1:123" s="4" customFormat="1" ht="13.5" customHeight="1" hidden="1" thickBot="1">
      <c r="A100" s="53" t="str">
        <f>Лист2!T80</f>
        <v>07</v>
      </c>
      <c r="B100" s="54"/>
      <c r="C100" s="54"/>
      <c r="D100" s="54"/>
      <c r="E100" s="54"/>
      <c r="F100" s="54"/>
      <c r="G100" s="55"/>
      <c r="H100" s="56" t="str">
        <f>Лист2!Z80</f>
        <v>02</v>
      </c>
      <c r="I100" s="54"/>
      <c r="J100" s="54"/>
      <c r="K100" s="54"/>
      <c r="L100" s="54"/>
      <c r="M100" s="54"/>
      <c r="N100" s="55"/>
      <c r="O100" s="56" t="str">
        <f>Лист2!AF80</f>
        <v>1500020080</v>
      </c>
      <c r="P100" s="54"/>
      <c r="Q100" s="54"/>
      <c r="R100" s="54"/>
      <c r="S100" s="54"/>
      <c r="T100" s="54"/>
      <c r="U100" s="55"/>
      <c r="V100" s="56" t="str">
        <f>Лист2!AL80</f>
        <v>244</v>
      </c>
      <c r="W100" s="54"/>
      <c r="X100" s="54"/>
      <c r="Y100" s="54"/>
      <c r="Z100" s="54"/>
      <c r="AA100" s="54"/>
      <c r="AB100" s="54"/>
      <c r="AC100" s="55"/>
      <c r="AD100" s="56" t="str">
        <f>Лист2!AR80</f>
        <v>226</v>
      </c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5"/>
      <c r="AQ100" s="43">
        <f>Лист2!AZ80</f>
        <v>0</v>
      </c>
      <c r="AR100" s="44"/>
      <c r="AS100" s="44"/>
      <c r="AT100" s="44"/>
      <c r="AU100" s="44"/>
      <c r="AV100" s="44"/>
      <c r="AW100" s="44"/>
      <c r="AX100" s="44"/>
      <c r="AY100" s="45"/>
      <c r="AZ100" s="89"/>
      <c r="BA100" s="90"/>
      <c r="BB100" s="90"/>
      <c r="BC100" s="90"/>
      <c r="BD100" s="90"/>
      <c r="BE100" s="90"/>
      <c r="BF100" s="90"/>
      <c r="BG100" s="90"/>
      <c r="BH100" s="91"/>
      <c r="BI100" s="89"/>
      <c r="BJ100" s="90"/>
      <c r="BK100" s="90"/>
      <c r="BL100" s="90"/>
      <c r="BM100" s="90"/>
      <c r="BN100" s="90"/>
      <c r="BO100" s="90"/>
      <c r="BP100" s="90"/>
      <c r="BQ100" s="91"/>
      <c r="BR100" s="43">
        <f>Лист2!BX80</f>
        <v>0</v>
      </c>
      <c r="BS100" s="44"/>
      <c r="BT100" s="44"/>
      <c r="BU100" s="44"/>
      <c r="BV100" s="44"/>
      <c r="BW100" s="44"/>
      <c r="BX100" s="44"/>
      <c r="BY100" s="44"/>
      <c r="BZ100" s="45"/>
      <c r="CA100" s="89"/>
      <c r="CB100" s="90"/>
      <c r="CC100" s="90"/>
      <c r="CD100" s="90"/>
      <c r="CE100" s="90"/>
      <c r="CF100" s="90"/>
      <c r="CG100" s="90"/>
      <c r="CH100" s="90"/>
      <c r="CI100" s="91"/>
      <c r="CJ100" s="89"/>
      <c r="CK100" s="90"/>
      <c r="CL100" s="90"/>
      <c r="CM100" s="90"/>
      <c r="CN100" s="90"/>
      <c r="CO100" s="90"/>
      <c r="CP100" s="90"/>
      <c r="CQ100" s="90"/>
      <c r="CR100" s="91"/>
      <c r="CS100" s="43">
        <f>Лист2!CV80</f>
        <v>0</v>
      </c>
      <c r="CT100" s="44"/>
      <c r="CU100" s="44"/>
      <c r="CV100" s="44"/>
      <c r="CW100" s="44"/>
      <c r="CX100" s="44"/>
      <c r="CY100" s="44"/>
      <c r="CZ100" s="44"/>
      <c r="DA100" s="45"/>
      <c r="DB100" s="85"/>
      <c r="DC100" s="86"/>
      <c r="DD100" s="86"/>
      <c r="DE100" s="86"/>
      <c r="DF100" s="86"/>
      <c r="DG100" s="86"/>
      <c r="DH100" s="86"/>
      <c r="DI100" s="86"/>
      <c r="DJ100" s="87"/>
      <c r="DK100" s="85"/>
      <c r="DL100" s="86"/>
      <c r="DM100" s="86"/>
      <c r="DN100" s="86"/>
      <c r="DO100" s="86"/>
      <c r="DP100" s="86"/>
      <c r="DQ100" s="86"/>
      <c r="DR100" s="86"/>
      <c r="DS100" s="88"/>
    </row>
    <row r="101" spans="1:123" s="4" customFormat="1" ht="13.5" customHeight="1" hidden="1" thickBot="1">
      <c r="A101" s="53" t="str">
        <f>Лист2!T81</f>
        <v>07</v>
      </c>
      <c r="B101" s="54"/>
      <c r="C101" s="54"/>
      <c r="D101" s="54"/>
      <c r="E101" s="54"/>
      <c r="F101" s="54"/>
      <c r="G101" s="55"/>
      <c r="H101" s="56" t="str">
        <f>Лист2!Z81</f>
        <v>02</v>
      </c>
      <c r="I101" s="54"/>
      <c r="J101" s="54"/>
      <c r="K101" s="54"/>
      <c r="L101" s="54"/>
      <c r="M101" s="54"/>
      <c r="N101" s="55"/>
      <c r="O101" s="56" t="str">
        <f>Лист2!AF81</f>
        <v>1500020080</v>
      </c>
      <c r="P101" s="54"/>
      <c r="Q101" s="54"/>
      <c r="R101" s="54"/>
      <c r="S101" s="54"/>
      <c r="T101" s="54"/>
      <c r="U101" s="55"/>
      <c r="V101" s="56" t="str">
        <f>Лист2!AL81</f>
        <v>244</v>
      </c>
      <c r="W101" s="54"/>
      <c r="X101" s="54"/>
      <c r="Y101" s="54"/>
      <c r="Z101" s="54"/>
      <c r="AA101" s="54"/>
      <c r="AB101" s="54"/>
      <c r="AC101" s="55"/>
      <c r="AD101" s="56" t="str">
        <f>Лист2!AR81</f>
        <v>310</v>
      </c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5"/>
      <c r="AQ101" s="43">
        <f>Лист2!AZ81</f>
        <v>0</v>
      </c>
      <c r="AR101" s="44"/>
      <c r="AS101" s="44"/>
      <c r="AT101" s="44"/>
      <c r="AU101" s="44"/>
      <c r="AV101" s="44"/>
      <c r="AW101" s="44"/>
      <c r="AX101" s="44"/>
      <c r="AY101" s="45"/>
      <c r="AZ101" s="89"/>
      <c r="BA101" s="90"/>
      <c r="BB101" s="90"/>
      <c r="BC101" s="90"/>
      <c r="BD101" s="90"/>
      <c r="BE101" s="90"/>
      <c r="BF101" s="90"/>
      <c r="BG101" s="90"/>
      <c r="BH101" s="91"/>
      <c r="BI101" s="89"/>
      <c r="BJ101" s="90"/>
      <c r="BK101" s="90"/>
      <c r="BL101" s="90"/>
      <c r="BM101" s="90"/>
      <c r="BN101" s="90"/>
      <c r="BO101" s="90"/>
      <c r="BP101" s="90"/>
      <c r="BQ101" s="91"/>
      <c r="BR101" s="43">
        <f>Лист2!BX81</f>
        <v>0</v>
      </c>
      <c r="BS101" s="44"/>
      <c r="BT101" s="44"/>
      <c r="BU101" s="44"/>
      <c r="BV101" s="44"/>
      <c r="BW101" s="44"/>
      <c r="BX101" s="44"/>
      <c r="BY101" s="44"/>
      <c r="BZ101" s="45"/>
      <c r="CA101" s="89"/>
      <c r="CB101" s="90"/>
      <c r="CC101" s="90"/>
      <c r="CD101" s="90"/>
      <c r="CE101" s="90"/>
      <c r="CF101" s="90"/>
      <c r="CG101" s="90"/>
      <c r="CH101" s="90"/>
      <c r="CI101" s="91"/>
      <c r="CJ101" s="89"/>
      <c r="CK101" s="90"/>
      <c r="CL101" s="90"/>
      <c r="CM101" s="90"/>
      <c r="CN101" s="90"/>
      <c r="CO101" s="90"/>
      <c r="CP101" s="90"/>
      <c r="CQ101" s="90"/>
      <c r="CR101" s="91"/>
      <c r="CS101" s="43">
        <f>Лист2!CV81</f>
        <v>0</v>
      </c>
      <c r="CT101" s="44"/>
      <c r="CU101" s="44"/>
      <c r="CV101" s="44"/>
      <c r="CW101" s="44"/>
      <c r="CX101" s="44"/>
      <c r="CY101" s="44"/>
      <c r="CZ101" s="44"/>
      <c r="DA101" s="45"/>
      <c r="DB101" s="85"/>
      <c r="DC101" s="86"/>
      <c r="DD101" s="86"/>
      <c r="DE101" s="86"/>
      <c r="DF101" s="86"/>
      <c r="DG101" s="86"/>
      <c r="DH101" s="86"/>
      <c r="DI101" s="86"/>
      <c r="DJ101" s="87"/>
      <c r="DK101" s="85"/>
      <c r="DL101" s="86"/>
      <c r="DM101" s="86"/>
      <c r="DN101" s="86"/>
      <c r="DO101" s="86"/>
      <c r="DP101" s="86"/>
      <c r="DQ101" s="86"/>
      <c r="DR101" s="86"/>
      <c r="DS101" s="88"/>
    </row>
    <row r="102" spans="1:123" s="4" customFormat="1" ht="12.75" customHeight="1" hidden="1" thickBot="1">
      <c r="A102" s="53" t="str">
        <f>Лист2!T82</f>
        <v>07</v>
      </c>
      <c r="B102" s="54"/>
      <c r="C102" s="54"/>
      <c r="D102" s="54"/>
      <c r="E102" s="54"/>
      <c r="F102" s="54"/>
      <c r="G102" s="55"/>
      <c r="H102" s="56" t="str">
        <f>Лист2!Z82</f>
        <v>02</v>
      </c>
      <c r="I102" s="54"/>
      <c r="J102" s="54"/>
      <c r="K102" s="54"/>
      <c r="L102" s="54"/>
      <c r="M102" s="54"/>
      <c r="N102" s="55"/>
      <c r="O102" s="56" t="str">
        <f>Лист2!AF82</f>
        <v>1500020080</v>
      </c>
      <c r="P102" s="54"/>
      <c r="Q102" s="54"/>
      <c r="R102" s="54"/>
      <c r="S102" s="54"/>
      <c r="T102" s="54"/>
      <c r="U102" s="55"/>
      <c r="V102" s="56" t="str">
        <f>Лист2!AL82</f>
        <v>244</v>
      </c>
      <c r="W102" s="54"/>
      <c r="X102" s="54"/>
      <c r="Y102" s="54"/>
      <c r="Z102" s="54"/>
      <c r="AA102" s="54"/>
      <c r="AB102" s="54"/>
      <c r="AC102" s="55"/>
      <c r="AD102" s="56" t="str">
        <f>Лист2!AR82</f>
        <v>346</v>
      </c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5"/>
      <c r="AQ102" s="43">
        <f>Лист2!AZ82</f>
        <v>0</v>
      </c>
      <c r="AR102" s="44"/>
      <c r="AS102" s="44"/>
      <c r="AT102" s="44"/>
      <c r="AU102" s="44"/>
      <c r="AV102" s="44"/>
      <c r="AW102" s="44"/>
      <c r="AX102" s="44"/>
      <c r="AY102" s="45"/>
      <c r="AZ102" s="71"/>
      <c r="BA102" s="72"/>
      <c r="BB102" s="72"/>
      <c r="BC102" s="72"/>
      <c r="BD102" s="72"/>
      <c r="BE102" s="72"/>
      <c r="BF102" s="72"/>
      <c r="BG102" s="72"/>
      <c r="BH102" s="73"/>
      <c r="BI102" s="71"/>
      <c r="BJ102" s="72"/>
      <c r="BK102" s="72"/>
      <c r="BL102" s="72"/>
      <c r="BM102" s="72"/>
      <c r="BN102" s="72"/>
      <c r="BO102" s="72"/>
      <c r="BP102" s="72"/>
      <c r="BQ102" s="73"/>
      <c r="BR102" s="43">
        <f>Лист2!BX82</f>
        <v>0</v>
      </c>
      <c r="BS102" s="44"/>
      <c r="BT102" s="44"/>
      <c r="BU102" s="44"/>
      <c r="BV102" s="44"/>
      <c r="BW102" s="44"/>
      <c r="BX102" s="44"/>
      <c r="BY102" s="44"/>
      <c r="BZ102" s="45"/>
      <c r="CA102" s="71"/>
      <c r="CB102" s="72"/>
      <c r="CC102" s="72"/>
      <c r="CD102" s="72"/>
      <c r="CE102" s="72"/>
      <c r="CF102" s="72"/>
      <c r="CG102" s="72"/>
      <c r="CH102" s="72"/>
      <c r="CI102" s="73"/>
      <c r="CJ102" s="71"/>
      <c r="CK102" s="72"/>
      <c r="CL102" s="72"/>
      <c r="CM102" s="72"/>
      <c r="CN102" s="72"/>
      <c r="CO102" s="72"/>
      <c r="CP102" s="72"/>
      <c r="CQ102" s="72"/>
      <c r="CR102" s="73"/>
      <c r="CS102" s="43">
        <f>Лист2!CV82</f>
        <v>0</v>
      </c>
      <c r="CT102" s="44"/>
      <c r="CU102" s="44"/>
      <c r="CV102" s="44"/>
      <c r="CW102" s="44"/>
      <c r="CX102" s="44"/>
      <c r="CY102" s="44"/>
      <c r="CZ102" s="44"/>
      <c r="DA102" s="45"/>
      <c r="DB102" s="74"/>
      <c r="DC102" s="75"/>
      <c r="DD102" s="75"/>
      <c r="DE102" s="75"/>
      <c r="DF102" s="75"/>
      <c r="DG102" s="75"/>
      <c r="DH102" s="75"/>
      <c r="DI102" s="75"/>
      <c r="DJ102" s="76"/>
      <c r="DK102" s="74"/>
      <c r="DL102" s="75"/>
      <c r="DM102" s="75"/>
      <c r="DN102" s="75"/>
      <c r="DO102" s="75"/>
      <c r="DP102" s="75"/>
      <c r="DQ102" s="75"/>
      <c r="DR102" s="75"/>
      <c r="DS102" s="77"/>
    </row>
    <row r="103" spans="1:123" s="10" customFormat="1" ht="13.5" customHeight="1" hidden="1" thickBot="1">
      <c r="A103" s="67" t="str">
        <f>Лист2!T83</f>
        <v>07</v>
      </c>
      <c r="B103" s="68"/>
      <c r="C103" s="68"/>
      <c r="D103" s="68"/>
      <c r="E103" s="68"/>
      <c r="F103" s="68"/>
      <c r="G103" s="69"/>
      <c r="H103" s="70" t="str">
        <f>Лист2!Z83</f>
        <v>02</v>
      </c>
      <c r="I103" s="68"/>
      <c r="J103" s="68"/>
      <c r="K103" s="68"/>
      <c r="L103" s="68"/>
      <c r="M103" s="68"/>
      <c r="N103" s="69"/>
      <c r="O103" s="70" t="str">
        <f>Лист2!AF83</f>
        <v>1500020090</v>
      </c>
      <c r="P103" s="68"/>
      <c r="Q103" s="68"/>
      <c r="R103" s="68"/>
      <c r="S103" s="68"/>
      <c r="T103" s="68"/>
      <c r="U103" s="69"/>
      <c r="V103" s="70" t="str">
        <f>Лист2!AL83</f>
        <v>244</v>
      </c>
      <c r="W103" s="68"/>
      <c r="X103" s="68"/>
      <c r="Y103" s="68"/>
      <c r="Z103" s="68"/>
      <c r="AA103" s="68"/>
      <c r="AB103" s="68"/>
      <c r="AC103" s="69"/>
      <c r="AD103" s="70">
        <f>Лист2!AR83</f>
        <v>0</v>
      </c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9"/>
      <c r="AQ103" s="64">
        <f>Лист2!AZ83</f>
        <v>0</v>
      </c>
      <c r="AR103" s="65"/>
      <c r="AS103" s="65"/>
      <c r="AT103" s="65"/>
      <c r="AU103" s="65"/>
      <c r="AV103" s="65"/>
      <c r="AW103" s="65"/>
      <c r="AX103" s="65"/>
      <c r="AY103" s="66"/>
      <c r="AZ103" s="61"/>
      <c r="BA103" s="62"/>
      <c r="BB103" s="62"/>
      <c r="BC103" s="62"/>
      <c r="BD103" s="62"/>
      <c r="BE103" s="62"/>
      <c r="BF103" s="62"/>
      <c r="BG103" s="62"/>
      <c r="BH103" s="63"/>
      <c r="BI103" s="61"/>
      <c r="BJ103" s="62"/>
      <c r="BK103" s="62"/>
      <c r="BL103" s="62"/>
      <c r="BM103" s="62"/>
      <c r="BN103" s="62"/>
      <c r="BO103" s="62"/>
      <c r="BP103" s="62"/>
      <c r="BQ103" s="63"/>
      <c r="BR103" s="64">
        <f>Лист2!BX83</f>
        <v>0</v>
      </c>
      <c r="BS103" s="65"/>
      <c r="BT103" s="65"/>
      <c r="BU103" s="65"/>
      <c r="BV103" s="65"/>
      <c r="BW103" s="65"/>
      <c r="BX103" s="65"/>
      <c r="BY103" s="65"/>
      <c r="BZ103" s="66"/>
      <c r="CA103" s="61"/>
      <c r="CB103" s="62"/>
      <c r="CC103" s="62"/>
      <c r="CD103" s="62"/>
      <c r="CE103" s="62"/>
      <c r="CF103" s="62"/>
      <c r="CG103" s="62"/>
      <c r="CH103" s="62"/>
      <c r="CI103" s="63"/>
      <c r="CJ103" s="61"/>
      <c r="CK103" s="62"/>
      <c r="CL103" s="62"/>
      <c r="CM103" s="62"/>
      <c r="CN103" s="62"/>
      <c r="CO103" s="62"/>
      <c r="CP103" s="62"/>
      <c r="CQ103" s="62"/>
      <c r="CR103" s="63"/>
      <c r="CS103" s="64">
        <f>Лист2!CV83</f>
        <v>0</v>
      </c>
      <c r="CT103" s="65"/>
      <c r="CU103" s="65"/>
      <c r="CV103" s="65"/>
      <c r="CW103" s="65"/>
      <c r="CX103" s="65"/>
      <c r="CY103" s="65"/>
      <c r="CZ103" s="65"/>
      <c r="DA103" s="66"/>
      <c r="DB103" s="57"/>
      <c r="DC103" s="58"/>
      <c r="DD103" s="58"/>
      <c r="DE103" s="58"/>
      <c r="DF103" s="58"/>
      <c r="DG103" s="58"/>
      <c r="DH103" s="58"/>
      <c r="DI103" s="58"/>
      <c r="DJ103" s="59"/>
      <c r="DK103" s="57"/>
      <c r="DL103" s="58"/>
      <c r="DM103" s="58"/>
      <c r="DN103" s="58"/>
      <c r="DO103" s="58"/>
      <c r="DP103" s="58"/>
      <c r="DQ103" s="58"/>
      <c r="DR103" s="58"/>
      <c r="DS103" s="60"/>
    </row>
    <row r="104" spans="1:123" s="4" customFormat="1" ht="13.5" customHeight="1" hidden="1" thickBot="1">
      <c r="A104" s="53" t="str">
        <f>Лист2!T84</f>
        <v>07</v>
      </c>
      <c r="B104" s="54"/>
      <c r="C104" s="54"/>
      <c r="D104" s="54"/>
      <c r="E104" s="54"/>
      <c r="F104" s="54"/>
      <c r="G104" s="55"/>
      <c r="H104" s="56" t="str">
        <f>Лист2!Z84</f>
        <v>02</v>
      </c>
      <c r="I104" s="54"/>
      <c r="J104" s="54"/>
      <c r="K104" s="54"/>
      <c r="L104" s="54"/>
      <c r="M104" s="54"/>
      <c r="N104" s="55"/>
      <c r="O104" s="56" t="str">
        <f>Лист2!AF84</f>
        <v>1500020090</v>
      </c>
      <c r="P104" s="54"/>
      <c r="Q104" s="54"/>
      <c r="R104" s="54"/>
      <c r="S104" s="54"/>
      <c r="T104" s="54"/>
      <c r="U104" s="55"/>
      <c r="V104" s="56" t="str">
        <f>Лист2!AL84</f>
        <v>244</v>
      </c>
      <c r="W104" s="54"/>
      <c r="X104" s="54"/>
      <c r="Y104" s="54"/>
      <c r="Z104" s="54"/>
      <c r="AA104" s="54"/>
      <c r="AB104" s="54"/>
      <c r="AC104" s="55"/>
      <c r="AD104" s="56" t="str">
        <f>Лист2!AR84</f>
        <v>225</v>
      </c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5"/>
      <c r="AQ104" s="43">
        <f>Лист2!AZ84</f>
        <v>0</v>
      </c>
      <c r="AR104" s="44"/>
      <c r="AS104" s="44"/>
      <c r="AT104" s="44"/>
      <c r="AU104" s="44"/>
      <c r="AV104" s="44"/>
      <c r="AW104" s="44"/>
      <c r="AX104" s="44"/>
      <c r="AY104" s="45"/>
      <c r="AZ104" s="89"/>
      <c r="BA104" s="90"/>
      <c r="BB104" s="90"/>
      <c r="BC104" s="90"/>
      <c r="BD104" s="90"/>
      <c r="BE104" s="90"/>
      <c r="BF104" s="90"/>
      <c r="BG104" s="90"/>
      <c r="BH104" s="91"/>
      <c r="BI104" s="89"/>
      <c r="BJ104" s="90"/>
      <c r="BK104" s="90"/>
      <c r="BL104" s="90"/>
      <c r="BM104" s="90"/>
      <c r="BN104" s="90"/>
      <c r="BO104" s="90"/>
      <c r="BP104" s="90"/>
      <c r="BQ104" s="91"/>
      <c r="BR104" s="43">
        <f>Лист2!BX84</f>
        <v>0</v>
      </c>
      <c r="BS104" s="44"/>
      <c r="BT104" s="44"/>
      <c r="BU104" s="44"/>
      <c r="BV104" s="44"/>
      <c r="BW104" s="44"/>
      <c r="BX104" s="44"/>
      <c r="BY104" s="44"/>
      <c r="BZ104" s="45"/>
      <c r="CA104" s="89"/>
      <c r="CB104" s="90"/>
      <c r="CC104" s="90"/>
      <c r="CD104" s="90"/>
      <c r="CE104" s="90"/>
      <c r="CF104" s="90"/>
      <c r="CG104" s="90"/>
      <c r="CH104" s="90"/>
      <c r="CI104" s="91"/>
      <c r="CJ104" s="89"/>
      <c r="CK104" s="90"/>
      <c r="CL104" s="90"/>
      <c r="CM104" s="90"/>
      <c r="CN104" s="90"/>
      <c r="CO104" s="90"/>
      <c r="CP104" s="90"/>
      <c r="CQ104" s="90"/>
      <c r="CR104" s="91"/>
      <c r="CS104" s="43">
        <f>Лист2!CV84</f>
        <v>0</v>
      </c>
      <c r="CT104" s="44"/>
      <c r="CU104" s="44"/>
      <c r="CV104" s="44"/>
      <c r="CW104" s="44"/>
      <c r="CX104" s="44"/>
      <c r="CY104" s="44"/>
      <c r="CZ104" s="44"/>
      <c r="DA104" s="45"/>
      <c r="DB104" s="85"/>
      <c r="DC104" s="86"/>
      <c r="DD104" s="86"/>
      <c r="DE104" s="86"/>
      <c r="DF104" s="86"/>
      <c r="DG104" s="86"/>
      <c r="DH104" s="86"/>
      <c r="DI104" s="86"/>
      <c r="DJ104" s="87"/>
      <c r="DK104" s="85"/>
      <c r="DL104" s="86"/>
      <c r="DM104" s="86"/>
      <c r="DN104" s="86"/>
      <c r="DO104" s="86"/>
      <c r="DP104" s="86"/>
      <c r="DQ104" s="86"/>
      <c r="DR104" s="86"/>
      <c r="DS104" s="88"/>
    </row>
    <row r="105" spans="1:123" s="4" customFormat="1" ht="13.5" customHeight="1" hidden="1" thickBot="1">
      <c r="A105" s="53" t="str">
        <f>Лист2!T85</f>
        <v>07</v>
      </c>
      <c r="B105" s="54"/>
      <c r="C105" s="54"/>
      <c r="D105" s="54"/>
      <c r="E105" s="54"/>
      <c r="F105" s="54"/>
      <c r="G105" s="55"/>
      <c r="H105" s="56" t="str">
        <f>Лист2!Z85</f>
        <v>02</v>
      </c>
      <c r="I105" s="54"/>
      <c r="J105" s="54"/>
      <c r="K105" s="54"/>
      <c r="L105" s="54"/>
      <c r="M105" s="54"/>
      <c r="N105" s="55"/>
      <c r="O105" s="56" t="str">
        <f>Лист2!AF85</f>
        <v>1500020090</v>
      </c>
      <c r="P105" s="54"/>
      <c r="Q105" s="54"/>
      <c r="R105" s="54"/>
      <c r="S105" s="54"/>
      <c r="T105" s="54"/>
      <c r="U105" s="55"/>
      <c r="V105" s="56" t="str">
        <f>Лист2!AL85</f>
        <v>244</v>
      </c>
      <c r="W105" s="54"/>
      <c r="X105" s="54"/>
      <c r="Y105" s="54"/>
      <c r="Z105" s="54"/>
      <c r="AA105" s="54"/>
      <c r="AB105" s="54"/>
      <c r="AC105" s="55"/>
      <c r="AD105" s="56" t="str">
        <f>Лист2!AR85</f>
        <v>226</v>
      </c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5"/>
      <c r="AQ105" s="43">
        <f>Лист2!AZ85</f>
        <v>0</v>
      </c>
      <c r="AR105" s="44"/>
      <c r="AS105" s="44"/>
      <c r="AT105" s="44"/>
      <c r="AU105" s="44"/>
      <c r="AV105" s="44"/>
      <c r="AW105" s="44"/>
      <c r="AX105" s="44"/>
      <c r="AY105" s="45"/>
      <c r="AZ105" s="89"/>
      <c r="BA105" s="90"/>
      <c r="BB105" s="90"/>
      <c r="BC105" s="90"/>
      <c r="BD105" s="90"/>
      <c r="BE105" s="90"/>
      <c r="BF105" s="90"/>
      <c r="BG105" s="90"/>
      <c r="BH105" s="91"/>
      <c r="BI105" s="89"/>
      <c r="BJ105" s="90"/>
      <c r="BK105" s="90"/>
      <c r="BL105" s="90"/>
      <c r="BM105" s="90"/>
      <c r="BN105" s="90"/>
      <c r="BO105" s="90"/>
      <c r="BP105" s="90"/>
      <c r="BQ105" s="91"/>
      <c r="BR105" s="43">
        <f>Лист2!BX85</f>
        <v>0</v>
      </c>
      <c r="BS105" s="44"/>
      <c r="BT105" s="44"/>
      <c r="BU105" s="44"/>
      <c r="BV105" s="44"/>
      <c r="BW105" s="44"/>
      <c r="BX105" s="44"/>
      <c r="BY105" s="44"/>
      <c r="BZ105" s="45"/>
      <c r="CA105" s="89"/>
      <c r="CB105" s="90"/>
      <c r="CC105" s="90"/>
      <c r="CD105" s="90"/>
      <c r="CE105" s="90"/>
      <c r="CF105" s="90"/>
      <c r="CG105" s="90"/>
      <c r="CH105" s="90"/>
      <c r="CI105" s="91"/>
      <c r="CJ105" s="89"/>
      <c r="CK105" s="90"/>
      <c r="CL105" s="90"/>
      <c r="CM105" s="90"/>
      <c r="CN105" s="90"/>
      <c r="CO105" s="90"/>
      <c r="CP105" s="90"/>
      <c r="CQ105" s="90"/>
      <c r="CR105" s="91"/>
      <c r="CS105" s="43">
        <f>Лист2!CV85</f>
        <v>0</v>
      </c>
      <c r="CT105" s="44"/>
      <c r="CU105" s="44"/>
      <c r="CV105" s="44"/>
      <c r="CW105" s="44"/>
      <c r="CX105" s="44"/>
      <c r="CY105" s="44"/>
      <c r="CZ105" s="44"/>
      <c r="DA105" s="45"/>
      <c r="DB105" s="85"/>
      <c r="DC105" s="86"/>
      <c r="DD105" s="86"/>
      <c r="DE105" s="86"/>
      <c r="DF105" s="86"/>
      <c r="DG105" s="86"/>
      <c r="DH105" s="86"/>
      <c r="DI105" s="86"/>
      <c r="DJ105" s="87"/>
      <c r="DK105" s="85"/>
      <c r="DL105" s="86"/>
      <c r="DM105" s="86"/>
      <c r="DN105" s="86"/>
      <c r="DO105" s="86"/>
      <c r="DP105" s="86"/>
      <c r="DQ105" s="86"/>
      <c r="DR105" s="86"/>
      <c r="DS105" s="88"/>
    </row>
    <row r="106" spans="1:123" s="4" customFormat="1" ht="13.5" customHeight="1" hidden="1" thickBot="1">
      <c r="A106" s="53" t="str">
        <f>Лист2!T86</f>
        <v>07</v>
      </c>
      <c r="B106" s="54"/>
      <c r="C106" s="54"/>
      <c r="D106" s="54"/>
      <c r="E106" s="54"/>
      <c r="F106" s="54"/>
      <c r="G106" s="55"/>
      <c r="H106" s="56" t="str">
        <f>Лист2!Z86</f>
        <v>02</v>
      </c>
      <c r="I106" s="54"/>
      <c r="J106" s="54"/>
      <c r="K106" s="54"/>
      <c r="L106" s="54"/>
      <c r="M106" s="54"/>
      <c r="N106" s="55"/>
      <c r="O106" s="56" t="str">
        <f>Лист2!AF86</f>
        <v>1500020090</v>
      </c>
      <c r="P106" s="54"/>
      <c r="Q106" s="54"/>
      <c r="R106" s="54"/>
      <c r="S106" s="54"/>
      <c r="T106" s="54"/>
      <c r="U106" s="55"/>
      <c r="V106" s="56" t="str">
        <f>Лист2!AL86</f>
        <v>244</v>
      </c>
      <c r="W106" s="54"/>
      <c r="X106" s="54"/>
      <c r="Y106" s="54"/>
      <c r="Z106" s="54"/>
      <c r="AA106" s="54"/>
      <c r="AB106" s="54"/>
      <c r="AC106" s="55"/>
      <c r="AD106" s="56" t="str">
        <f>Лист2!AR86</f>
        <v>310</v>
      </c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5"/>
      <c r="AQ106" s="43">
        <f>Лист2!AZ86</f>
        <v>0</v>
      </c>
      <c r="AR106" s="44"/>
      <c r="AS106" s="44"/>
      <c r="AT106" s="44"/>
      <c r="AU106" s="44"/>
      <c r="AV106" s="44"/>
      <c r="AW106" s="44"/>
      <c r="AX106" s="44"/>
      <c r="AY106" s="45"/>
      <c r="AZ106" s="89"/>
      <c r="BA106" s="90"/>
      <c r="BB106" s="90"/>
      <c r="BC106" s="90"/>
      <c r="BD106" s="90"/>
      <c r="BE106" s="90"/>
      <c r="BF106" s="90"/>
      <c r="BG106" s="90"/>
      <c r="BH106" s="91"/>
      <c r="BI106" s="89"/>
      <c r="BJ106" s="90"/>
      <c r="BK106" s="90"/>
      <c r="BL106" s="90"/>
      <c r="BM106" s="90"/>
      <c r="BN106" s="90"/>
      <c r="BO106" s="90"/>
      <c r="BP106" s="90"/>
      <c r="BQ106" s="91"/>
      <c r="BR106" s="43">
        <f>Лист2!BX86</f>
        <v>0</v>
      </c>
      <c r="BS106" s="44"/>
      <c r="BT106" s="44"/>
      <c r="BU106" s="44"/>
      <c r="BV106" s="44"/>
      <c r="BW106" s="44"/>
      <c r="BX106" s="44"/>
      <c r="BY106" s="44"/>
      <c r="BZ106" s="45"/>
      <c r="CA106" s="89"/>
      <c r="CB106" s="90"/>
      <c r="CC106" s="90"/>
      <c r="CD106" s="90"/>
      <c r="CE106" s="90"/>
      <c r="CF106" s="90"/>
      <c r="CG106" s="90"/>
      <c r="CH106" s="90"/>
      <c r="CI106" s="91"/>
      <c r="CJ106" s="89"/>
      <c r="CK106" s="90"/>
      <c r="CL106" s="90"/>
      <c r="CM106" s="90"/>
      <c r="CN106" s="90"/>
      <c r="CO106" s="90"/>
      <c r="CP106" s="90"/>
      <c r="CQ106" s="90"/>
      <c r="CR106" s="91"/>
      <c r="CS106" s="43">
        <f>Лист2!CV86</f>
        <v>0</v>
      </c>
      <c r="CT106" s="44"/>
      <c r="CU106" s="44"/>
      <c r="CV106" s="44"/>
      <c r="CW106" s="44"/>
      <c r="CX106" s="44"/>
      <c r="CY106" s="44"/>
      <c r="CZ106" s="44"/>
      <c r="DA106" s="45"/>
      <c r="DB106" s="85"/>
      <c r="DC106" s="86"/>
      <c r="DD106" s="86"/>
      <c r="DE106" s="86"/>
      <c r="DF106" s="86"/>
      <c r="DG106" s="86"/>
      <c r="DH106" s="86"/>
      <c r="DI106" s="86"/>
      <c r="DJ106" s="87"/>
      <c r="DK106" s="85"/>
      <c r="DL106" s="86"/>
      <c r="DM106" s="86"/>
      <c r="DN106" s="86"/>
      <c r="DO106" s="86"/>
      <c r="DP106" s="86"/>
      <c r="DQ106" s="86"/>
      <c r="DR106" s="86"/>
      <c r="DS106" s="88"/>
    </row>
    <row r="107" spans="1:123" s="4" customFormat="1" ht="12.75" customHeight="1" hidden="1" thickBot="1">
      <c r="A107" s="53" t="str">
        <f>Лист2!T87</f>
        <v>07</v>
      </c>
      <c r="B107" s="54"/>
      <c r="C107" s="54"/>
      <c r="D107" s="54"/>
      <c r="E107" s="54"/>
      <c r="F107" s="54"/>
      <c r="G107" s="55"/>
      <c r="H107" s="56" t="str">
        <f>Лист2!Z87</f>
        <v>02</v>
      </c>
      <c r="I107" s="54"/>
      <c r="J107" s="54"/>
      <c r="K107" s="54"/>
      <c r="L107" s="54"/>
      <c r="M107" s="54"/>
      <c r="N107" s="55"/>
      <c r="O107" s="56" t="str">
        <f>Лист2!AF87</f>
        <v>1500020090</v>
      </c>
      <c r="P107" s="54"/>
      <c r="Q107" s="54"/>
      <c r="R107" s="54"/>
      <c r="S107" s="54"/>
      <c r="T107" s="54"/>
      <c r="U107" s="55"/>
      <c r="V107" s="56" t="str">
        <f>Лист2!AL87</f>
        <v>244</v>
      </c>
      <c r="W107" s="54"/>
      <c r="X107" s="54"/>
      <c r="Y107" s="54"/>
      <c r="Z107" s="54"/>
      <c r="AA107" s="54"/>
      <c r="AB107" s="54"/>
      <c r="AC107" s="55"/>
      <c r="AD107" s="56" t="str">
        <f>Лист2!AR87</f>
        <v>346</v>
      </c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5"/>
      <c r="AQ107" s="43">
        <f>Лист2!AZ87</f>
        <v>0</v>
      </c>
      <c r="AR107" s="44"/>
      <c r="AS107" s="44"/>
      <c r="AT107" s="44"/>
      <c r="AU107" s="44"/>
      <c r="AV107" s="44"/>
      <c r="AW107" s="44"/>
      <c r="AX107" s="44"/>
      <c r="AY107" s="45"/>
      <c r="AZ107" s="71"/>
      <c r="BA107" s="72"/>
      <c r="BB107" s="72"/>
      <c r="BC107" s="72"/>
      <c r="BD107" s="72"/>
      <c r="BE107" s="72"/>
      <c r="BF107" s="72"/>
      <c r="BG107" s="72"/>
      <c r="BH107" s="73"/>
      <c r="BI107" s="71"/>
      <c r="BJ107" s="72"/>
      <c r="BK107" s="72"/>
      <c r="BL107" s="72"/>
      <c r="BM107" s="72"/>
      <c r="BN107" s="72"/>
      <c r="BO107" s="72"/>
      <c r="BP107" s="72"/>
      <c r="BQ107" s="73"/>
      <c r="BR107" s="43">
        <f>Лист2!BX87</f>
        <v>0</v>
      </c>
      <c r="BS107" s="44"/>
      <c r="BT107" s="44"/>
      <c r="BU107" s="44"/>
      <c r="BV107" s="44"/>
      <c r="BW107" s="44"/>
      <c r="BX107" s="44"/>
      <c r="BY107" s="44"/>
      <c r="BZ107" s="45"/>
      <c r="CA107" s="71"/>
      <c r="CB107" s="72"/>
      <c r="CC107" s="72"/>
      <c r="CD107" s="72"/>
      <c r="CE107" s="72"/>
      <c r="CF107" s="72"/>
      <c r="CG107" s="72"/>
      <c r="CH107" s="72"/>
      <c r="CI107" s="73"/>
      <c r="CJ107" s="71"/>
      <c r="CK107" s="72"/>
      <c r="CL107" s="72"/>
      <c r="CM107" s="72"/>
      <c r="CN107" s="72"/>
      <c r="CO107" s="72"/>
      <c r="CP107" s="72"/>
      <c r="CQ107" s="72"/>
      <c r="CR107" s="73"/>
      <c r="CS107" s="43">
        <f>Лист2!CV87</f>
        <v>0</v>
      </c>
      <c r="CT107" s="44"/>
      <c r="CU107" s="44"/>
      <c r="CV107" s="44"/>
      <c r="CW107" s="44"/>
      <c r="CX107" s="44"/>
      <c r="CY107" s="44"/>
      <c r="CZ107" s="44"/>
      <c r="DA107" s="45"/>
      <c r="DB107" s="74"/>
      <c r="DC107" s="75"/>
      <c r="DD107" s="75"/>
      <c r="DE107" s="75"/>
      <c r="DF107" s="75"/>
      <c r="DG107" s="75"/>
      <c r="DH107" s="75"/>
      <c r="DI107" s="75"/>
      <c r="DJ107" s="76"/>
      <c r="DK107" s="74"/>
      <c r="DL107" s="75"/>
      <c r="DM107" s="75"/>
      <c r="DN107" s="75"/>
      <c r="DO107" s="75"/>
      <c r="DP107" s="75"/>
      <c r="DQ107" s="75"/>
      <c r="DR107" s="75"/>
      <c r="DS107" s="77"/>
    </row>
    <row r="108" spans="1:123" s="10" customFormat="1" ht="13.5" customHeight="1" hidden="1" thickBot="1">
      <c r="A108" s="67" t="str">
        <f>Лист2!T88</f>
        <v>07</v>
      </c>
      <c r="B108" s="68"/>
      <c r="C108" s="68"/>
      <c r="D108" s="68"/>
      <c r="E108" s="68"/>
      <c r="F108" s="68"/>
      <c r="G108" s="69"/>
      <c r="H108" s="70" t="str">
        <f>Лист2!Z88</f>
        <v>02</v>
      </c>
      <c r="I108" s="68"/>
      <c r="J108" s="68"/>
      <c r="K108" s="68"/>
      <c r="L108" s="68"/>
      <c r="M108" s="68"/>
      <c r="N108" s="69"/>
      <c r="O108" s="70" t="str">
        <f>Лист2!AF88</f>
        <v>1500020100</v>
      </c>
      <c r="P108" s="68"/>
      <c r="Q108" s="68"/>
      <c r="R108" s="68"/>
      <c r="S108" s="68"/>
      <c r="T108" s="68"/>
      <c r="U108" s="69"/>
      <c r="V108" s="70" t="str">
        <f>Лист2!AL88</f>
        <v>244</v>
      </c>
      <c r="W108" s="68"/>
      <c r="X108" s="68"/>
      <c r="Y108" s="68"/>
      <c r="Z108" s="68"/>
      <c r="AA108" s="68"/>
      <c r="AB108" s="68"/>
      <c r="AC108" s="69"/>
      <c r="AD108" s="70">
        <f>Лист2!AR88</f>
        <v>0</v>
      </c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9"/>
      <c r="AQ108" s="64">
        <f>Лист2!AZ88</f>
        <v>0</v>
      </c>
      <c r="AR108" s="65"/>
      <c r="AS108" s="65"/>
      <c r="AT108" s="65"/>
      <c r="AU108" s="65"/>
      <c r="AV108" s="65"/>
      <c r="AW108" s="65"/>
      <c r="AX108" s="65"/>
      <c r="AY108" s="66"/>
      <c r="AZ108" s="61"/>
      <c r="BA108" s="62"/>
      <c r="BB108" s="62"/>
      <c r="BC108" s="62"/>
      <c r="BD108" s="62"/>
      <c r="BE108" s="62"/>
      <c r="BF108" s="62"/>
      <c r="BG108" s="62"/>
      <c r="BH108" s="63"/>
      <c r="BI108" s="61"/>
      <c r="BJ108" s="62"/>
      <c r="BK108" s="62"/>
      <c r="BL108" s="62"/>
      <c r="BM108" s="62"/>
      <c r="BN108" s="62"/>
      <c r="BO108" s="62"/>
      <c r="BP108" s="62"/>
      <c r="BQ108" s="63"/>
      <c r="BR108" s="64">
        <f>Лист2!BX88</f>
        <v>0</v>
      </c>
      <c r="BS108" s="65"/>
      <c r="BT108" s="65"/>
      <c r="BU108" s="65"/>
      <c r="BV108" s="65"/>
      <c r="BW108" s="65"/>
      <c r="BX108" s="65"/>
      <c r="BY108" s="65"/>
      <c r="BZ108" s="66"/>
      <c r="CA108" s="61"/>
      <c r="CB108" s="62"/>
      <c r="CC108" s="62"/>
      <c r="CD108" s="62"/>
      <c r="CE108" s="62"/>
      <c r="CF108" s="62"/>
      <c r="CG108" s="62"/>
      <c r="CH108" s="62"/>
      <c r="CI108" s="63"/>
      <c r="CJ108" s="61"/>
      <c r="CK108" s="62"/>
      <c r="CL108" s="62"/>
      <c r="CM108" s="62"/>
      <c r="CN108" s="62"/>
      <c r="CO108" s="62"/>
      <c r="CP108" s="62"/>
      <c r="CQ108" s="62"/>
      <c r="CR108" s="63"/>
      <c r="CS108" s="64">
        <f>Лист2!CV88</f>
        <v>0</v>
      </c>
      <c r="CT108" s="65"/>
      <c r="CU108" s="65"/>
      <c r="CV108" s="65"/>
      <c r="CW108" s="65"/>
      <c r="CX108" s="65"/>
      <c r="CY108" s="65"/>
      <c r="CZ108" s="65"/>
      <c r="DA108" s="66"/>
      <c r="DB108" s="57"/>
      <c r="DC108" s="58"/>
      <c r="DD108" s="58"/>
      <c r="DE108" s="58"/>
      <c r="DF108" s="58"/>
      <c r="DG108" s="58"/>
      <c r="DH108" s="58"/>
      <c r="DI108" s="58"/>
      <c r="DJ108" s="59"/>
      <c r="DK108" s="57"/>
      <c r="DL108" s="58"/>
      <c r="DM108" s="58"/>
      <c r="DN108" s="58"/>
      <c r="DO108" s="58"/>
      <c r="DP108" s="58"/>
      <c r="DQ108" s="58"/>
      <c r="DR108" s="58"/>
      <c r="DS108" s="60"/>
    </row>
    <row r="109" spans="1:123" s="4" customFormat="1" ht="13.5" customHeight="1" hidden="1" thickBot="1">
      <c r="A109" s="53" t="str">
        <f>Лист2!T89</f>
        <v>07</v>
      </c>
      <c r="B109" s="54"/>
      <c r="C109" s="54"/>
      <c r="D109" s="54"/>
      <c r="E109" s="54"/>
      <c r="F109" s="54"/>
      <c r="G109" s="55"/>
      <c r="H109" s="56" t="str">
        <f>Лист2!Z89</f>
        <v>02</v>
      </c>
      <c r="I109" s="54"/>
      <c r="J109" s="54"/>
      <c r="K109" s="54"/>
      <c r="L109" s="54"/>
      <c r="M109" s="54"/>
      <c r="N109" s="55"/>
      <c r="O109" s="56" t="str">
        <f>Лист2!AF89</f>
        <v>1500020100</v>
      </c>
      <c r="P109" s="54"/>
      <c r="Q109" s="54"/>
      <c r="R109" s="54"/>
      <c r="S109" s="54"/>
      <c r="T109" s="54"/>
      <c r="U109" s="55"/>
      <c r="V109" s="56" t="str">
        <f>Лист2!AL89</f>
        <v>244</v>
      </c>
      <c r="W109" s="54"/>
      <c r="X109" s="54"/>
      <c r="Y109" s="54"/>
      <c r="Z109" s="54"/>
      <c r="AA109" s="54"/>
      <c r="AB109" s="54"/>
      <c r="AC109" s="55"/>
      <c r="AD109" s="56" t="str">
        <f>Лист2!AR89</f>
        <v>225</v>
      </c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5"/>
      <c r="AQ109" s="43">
        <f>Лист2!AZ89</f>
        <v>0</v>
      </c>
      <c r="AR109" s="44"/>
      <c r="AS109" s="44"/>
      <c r="AT109" s="44"/>
      <c r="AU109" s="44"/>
      <c r="AV109" s="44"/>
      <c r="AW109" s="44"/>
      <c r="AX109" s="44"/>
      <c r="AY109" s="45"/>
      <c r="AZ109" s="89"/>
      <c r="BA109" s="90"/>
      <c r="BB109" s="90"/>
      <c r="BC109" s="90"/>
      <c r="BD109" s="90"/>
      <c r="BE109" s="90"/>
      <c r="BF109" s="90"/>
      <c r="BG109" s="90"/>
      <c r="BH109" s="91"/>
      <c r="BI109" s="89"/>
      <c r="BJ109" s="90"/>
      <c r="BK109" s="90"/>
      <c r="BL109" s="90"/>
      <c r="BM109" s="90"/>
      <c r="BN109" s="90"/>
      <c r="BO109" s="90"/>
      <c r="BP109" s="90"/>
      <c r="BQ109" s="91"/>
      <c r="BR109" s="43">
        <f>Лист2!BX89</f>
        <v>0</v>
      </c>
      <c r="BS109" s="44"/>
      <c r="BT109" s="44"/>
      <c r="BU109" s="44"/>
      <c r="BV109" s="44"/>
      <c r="BW109" s="44"/>
      <c r="BX109" s="44"/>
      <c r="BY109" s="44"/>
      <c r="BZ109" s="45"/>
      <c r="CA109" s="89"/>
      <c r="CB109" s="90"/>
      <c r="CC109" s="90"/>
      <c r="CD109" s="90"/>
      <c r="CE109" s="90"/>
      <c r="CF109" s="90"/>
      <c r="CG109" s="90"/>
      <c r="CH109" s="90"/>
      <c r="CI109" s="91"/>
      <c r="CJ109" s="89"/>
      <c r="CK109" s="90"/>
      <c r="CL109" s="90"/>
      <c r="CM109" s="90"/>
      <c r="CN109" s="90"/>
      <c r="CO109" s="90"/>
      <c r="CP109" s="90"/>
      <c r="CQ109" s="90"/>
      <c r="CR109" s="91"/>
      <c r="CS109" s="43">
        <f>Лист2!CV89</f>
        <v>0</v>
      </c>
      <c r="CT109" s="44"/>
      <c r="CU109" s="44"/>
      <c r="CV109" s="44"/>
      <c r="CW109" s="44"/>
      <c r="CX109" s="44"/>
      <c r="CY109" s="44"/>
      <c r="CZ109" s="44"/>
      <c r="DA109" s="45"/>
      <c r="DB109" s="85"/>
      <c r="DC109" s="86"/>
      <c r="DD109" s="86"/>
      <c r="DE109" s="86"/>
      <c r="DF109" s="86"/>
      <c r="DG109" s="86"/>
      <c r="DH109" s="86"/>
      <c r="DI109" s="86"/>
      <c r="DJ109" s="87"/>
      <c r="DK109" s="85"/>
      <c r="DL109" s="86"/>
      <c r="DM109" s="86"/>
      <c r="DN109" s="86"/>
      <c r="DO109" s="86"/>
      <c r="DP109" s="86"/>
      <c r="DQ109" s="86"/>
      <c r="DR109" s="86"/>
      <c r="DS109" s="88"/>
    </row>
    <row r="110" spans="1:123" s="4" customFormat="1" ht="13.5" customHeight="1" hidden="1" thickBot="1">
      <c r="A110" s="53" t="str">
        <f>Лист2!T90</f>
        <v>07</v>
      </c>
      <c r="B110" s="54"/>
      <c r="C110" s="54"/>
      <c r="D110" s="54"/>
      <c r="E110" s="54"/>
      <c r="F110" s="54"/>
      <c r="G110" s="55"/>
      <c r="H110" s="56" t="str">
        <f>Лист2!Z90</f>
        <v>02</v>
      </c>
      <c r="I110" s="54"/>
      <c r="J110" s="54"/>
      <c r="K110" s="54"/>
      <c r="L110" s="54"/>
      <c r="M110" s="54"/>
      <c r="N110" s="55"/>
      <c r="O110" s="56" t="str">
        <f>Лист2!AF90</f>
        <v>1500020100</v>
      </c>
      <c r="P110" s="54"/>
      <c r="Q110" s="54"/>
      <c r="R110" s="54"/>
      <c r="S110" s="54"/>
      <c r="T110" s="54"/>
      <c r="U110" s="55"/>
      <c r="V110" s="56" t="str">
        <f>Лист2!AL90</f>
        <v>244</v>
      </c>
      <c r="W110" s="54"/>
      <c r="X110" s="54"/>
      <c r="Y110" s="54"/>
      <c r="Z110" s="54"/>
      <c r="AA110" s="54"/>
      <c r="AB110" s="54"/>
      <c r="AC110" s="55"/>
      <c r="AD110" s="56" t="str">
        <f>Лист2!AR90</f>
        <v>226</v>
      </c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5"/>
      <c r="AQ110" s="43">
        <f>Лист2!AZ90</f>
        <v>0</v>
      </c>
      <c r="AR110" s="44"/>
      <c r="AS110" s="44"/>
      <c r="AT110" s="44"/>
      <c r="AU110" s="44"/>
      <c r="AV110" s="44"/>
      <c r="AW110" s="44"/>
      <c r="AX110" s="44"/>
      <c r="AY110" s="45"/>
      <c r="AZ110" s="89"/>
      <c r="BA110" s="90"/>
      <c r="BB110" s="90"/>
      <c r="BC110" s="90"/>
      <c r="BD110" s="90"/>
      <c r="BE110" s="90"/>
      <c r="BF110" s="90"/>
      <c r="BG110" s="90"/>
      <c r="BH110" s="91"/>
      <c r="BI110" s="89"/>
      <c r="BJ110" s="90"/>
      <c r="BK110" s="90"/>
      <c r="BL110" s="90"/>
      <c r="BM110" s="90"/>
      <c r="BN110" s="90"/>
      <c r="BO110" s="90"/>
      <c r="BP110" s="90"/>
      <c r="BQ110" s="91"/>
      <c r="BR110" s="43">
        <f>Лист2!BX90</f>
        <v>0</v>
      </c>
      <c r="BS110" s="44"/>
      <c r="BT110" s="44"/>
      <c r="BU110" s="44"/>
      <c r="BV110" s="44"/>
      <c r="BW110" s="44"/>
      <c r="BX110" s="44"/>
      <c r="BY110" s="44"/>
      <c r="BZ110" s="45"/>
      <c r="CA110" s="89"/>
      <c r="CB110" s="90"/>
      <c r="CC110" s="90"/>
      <c r="CD110" s="90"/>
      <c r="CE110" s="90"/>
      <c r="CF110" s="90"/>
      <c r="CG110" s="90"/>
      <c r="CH110" s="90"/>
      <c r="CI110" s="91"/>
      <c r="CJ110" s="89"/>
      <c r="CK110" s="90"/>
      <c r="CL110" s="90"/>
      <c r="CM110" s="90"/>
      <c r="CN110" s="90"/>
      <c r="CO110" s="90"/>
      <c r="CP110" s="90"/>
      <c r="CQ110" s="90"/>
      <c r="CR110" s="91"/>
      <c r="CS110" s="43">
        <f>Лист2!CV90</f>
        <v>0</v>
      </c>
      <c r="CT110" s="44"/>
      <c r="CU110" s="44"/>
      <c r="CV110" s="44"/>
      <c r="CW110" s="44"/>
      <c r="CX110" s="44"/>
      <c r="CY110" s="44"/>
      <c r="CZ110" s="44"/>
      <c r="DA110" s="45"/>
      <c r="DB110" s="85"/>
      <c r="DC110" s="86"/>
      <c r="DD110" s="86"/>
      <c r="DE110" s="86"/>
      <c r="DF110" s="86"/>
      <c r="DG110" s="86"/>
      <c r="DH110" s="86"/>
      <c r="DI110" s="86"/>
      <c r="DJ110" s="87"/>
      <c r="DK110" s="85"/>
      <c r="DL110" s="86"/>
      <c r="DM110" s="86"/>
      <c r="DN110" s="86"/>
      <c r="DO110" s="86"/>
      <c r="DP110" s="86"/>
      <c r="DQ110" s="86"/>
      <c r="DR110" s="86"/>
      <c r="DS110" s="88"/>
    </row>
    <row r="111" spans="1:123" s="4" customFormat="1" ht="13.5" customHeight="1" hidden="1" thickBot="1">
      <c r="A111" s="53" t="str">
        <f>Лист2!T91</f>
        <v>07</v>
      </c>
      <c r="B111" s="54"/>
      <c r="C111" s="54"/>
      <c r="D111" s="54"/>
      <c r="E111" s="54"/>
      <c r="F111" s="54"/>
      <c r="G111" s="55"/>
      <c r="H111" s="56" t="str">
        <f>Лист2!Z91</f>
        <v>02</v>
      </c>
      <c r="I111" s="54"/>
      <c r="J111" s="54"/>
      <c r="K111" s="54"/>
      <c r="L111" s="54"/>
      <c r="M111" s="54"/>
      <c r="N111" s="55"/>
      <c r="O111" s="56" t="str">
        <f>Лист2!AF91</f>
        <v>1500020100</v>
      </c>
      <c r="P111" s="54"/>
      <c r="Q111" s="54"/>
      <c r="R111" s="54"/>
      <c r="S111" s="54"/>
      <c r="T111" s="54"/>
      <c r="U111" s="55"/>
      <c r="V111" s="56" t="str">
        <f>Лист2!AL91</f>
        <v>244</v>
      </c>
      <c r="W111" s="54"/>
      <c r="X111" s="54"/>
      <c r="Y111" s="54"/>
      <c r="Z111" s="54"/>
      <c r="AA111" s="54"/>
      <c r="AB111" s="54"/>
      <c r="AC111" s="55"/>
      <c r="AD111" s="56" t="str">
        <f>Лист2!AR91</f>
        <v>310</v>
      </c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5"/>
      <c r="AQ111" s="43">
        <f>Лист2!AZ91</f>
        <v>0</v>
      </c>
      <c r="AR111" s="44"/>
      <c r="AS111" s="44"/>
      <c r="AT111" s="44"/>
      <c r="AU111" s="44"/>
      <c r="AV111" s="44"/>
      <c r="AW111" s="44"/>
      <c r="AX111" s="44"/>
      <c r="AY111" s="45"/>
      <c r="AZ111" s="89"/>
      <c r="BA111" s="90"/>
      <c r="BB111" s="90"/>
      <c r="BC111" s="90"/>
      <c r="BD111" s="90"/>
      <c r="BE111" s="90"/>
      <c r="BF111" s="90"/>
      <c r="BG111" s="90"/>
      <c r="BH111" s="91"/>
      <c r="BI111" s="89"/>
      <c r="BJ111" s="90"/>
      <c r="BK111" s="90"/>
      <c r="BL111" s="90"/>
      <c r="BM111" s="90"/>
      <c r="BN111" s="90"/>
      <c r="BO111" s="90"/>
      <c r="BP111" s="90"/>
      <c r="BQ111" s="91"/>
      <c r="BR111" s="43">
        <f>Лист2!BX91</f>
        <v>0</v>
      </c>
      <c r="BS111" s="44"/>
      <c r="BT111" s="44"/>
      <c r="BU111" s="44"/>
      <c r="BV111" s="44"/>
      <c r="BW111" s="44"/>
      <c r="BX111" s="44"/>
      <c r="BY111" s="44"/>
      <c r="BZ111" s="45"/>
      <c r="CA111" s="89"/>
      <c r="CB111" s="90"/>
      <c r="CC111" s="90"/>
      <c r="CD111" s="90"/>
      <c r="CE111" s="90"/>
      <c r="CF111" s="90"/>
      <c r="CG111" s="90"/>
      <c r="CH111" s="90"/>
      <c r="CI111" s="91"/>
      <c r="CJ111" s="89"/>
      <c r="CK111" s="90"/>
      <c r="CL111" s="90"/>
      <c r="CM111" s="90"/>
      <c r="CN111" s="90"/>
      <c r="CO111" s="90"/>
      <c r="CP111" s="90"/>
      <c r="CQ111" s="90"/>
      <c r="CR111" s="91"/>
      <c r="CS111" s="43">
        <f>Лист2!CV91</f>
        <v>0</v>
      </c>
      <c r="CT111" s="44"/>
      <c r="CU111" s="44"/>
      <c r="CV111" s="44"/>
      <c r="CW111" s="44"/>
      <c r="CX111" s="44"/>
      <c r="CY111" s="44"/>
      <c r="CZ111" s="44"/>
      <c r="DA111" s="45"/>
      <c r="DB111" s="85"/>
      <c r="DC111" s="86"/>
      <c r="DD111" s="86"/>
      <c r="DE111" s="86"/>
      <c r="DF111" s="86"/>
      <c r="DG111" s="86"/>
      <c r="DH111" s="86"/>
      <c r="DI111" s="86"/>
      <c r="DJ111" s="87"/>
      <c r="DK111" s="85"/>
      <c r="DL111" s="86"/>
      <c r="DM111" s="86"/>
      <c r="DN111" s="86"/>
      <c r="DO111" s="86"/>
      <c r="DP111" s="86"/>
      <c r="DQ111" s="86"/>
      <c r="DR111" s="86"/>
      <c r="DS111" s="88"/>
    </row>
    <row r="112" spans="1:123" s="4" customFormat="1" ht="12.75" customHeight="1" hidden="1" thickBot="1">
      <c r="A112" s="53" t="str">
        <f>Лист2!T92</f>
        <v>07</v>
      </c>
      <c r="B112" s="54"/>
      <c r="C112" s="54"/>
      <c r="D112" s="54"/>
      <c r="E112" s="54"/>
      <c r="F112" s="54"/>
      <c r="G112" s="55"/>
      <c r="H112" s="56" t="str">
        <f>Лист2!Z92</f>
        <v>02</v>
      </c>
      <c r="I112" s="54"/>
      <c r="J112" s="54"/>
      <c r="K112" s="54"/>
      <c r="L112" s="54"/>
      <c r="M112" s="54"/>
      <c r="N112" s="55"/>
      <c r="O112" s="56" t="str">
        <f>Лист2!AF92</f>
        <v>1500020100</v>
      </c>
      <c r="P112" s="54"/>
      <c r="Q112" s="54"/>
      <c r="R112" s="54"/>
      <c r="S112" s="54"/>
      <c r="T112" s="54"/>
      <c r="U112" s="55"/>
      <c r="V112" s="56" t="str">
        <f>Лист2!AL92</f>
        <v>244</v>
      </c>
      <c r="W112" s="54"/>
      <c r="X112" s="54"/>
      <c r="Y112" s="54"/>
      <c r="Z112" s="54"/>
      <c r="AA112" s="54"/>
      <c r="AB112" s="54"/>
      <c r="AC112" s="55"/>
      <c r="AD112" s="56" t="str">
        <f>Лист2!AR92</f>
        <v>346</v>
      </c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5"/>
      <c r="AQ112" s="43">
        <f>Лист2!AZ92</f>
        <v>0</v>
      </c>
      <c r="AR112" s="44"/>
      <c r="AS112" s="44"/>
      <c r="AT112" s="44"/>
      <c r="AU112" s="44"/>
      <c r="AV112" s="44"/>
      <c r="AW112" s="44"/>
      <c r="AX112" s="44"/>
      <c r="AY112" s="45"/>
      <c r="AZ112" s="71"/>
      <c r="BA112" s="72"/>
      <c r="BB112" s="72"/>
      <c r="BC112" s="72"/>
      <c r="BD112" s="72"/>
      <c r="BE112" s="72"/>
      <c r="BF112" s="72"/>
      <c r="BG112" s="72"/>
      <c r="BH112" s="73"/>
      <c r="BI112" s="71"/>
      <c r="BJ112" s="72"/>
      <c r="BK112" s="72"/>
      <c r="BL112" s="72"/>
      <c r="BM112" s="72"/>
      <c r="BN112" s="72"/>
      <c r="BO112" s="72"/>
      <c r="BP112" s="72"/>
      <c r="BQ112" s="73"/>
      <c r="BR112" s="43">
        <f>Лист2!BX92</f>
        <v>0</v>
      </c>
      <c r="BS112" s="44"/>
      <c r="BT112" s="44"/>
      <c r="BU112" s="44"/>
      <c r="BV112" s="44"/>
      <c r="BW112" s="44"/>
      <c r="BX112" s="44"/>
      <c r="BY112" s="44"/>
      <c r="BZ112" s="45"/>
      <c r="CA112" s="71"/>
      <c r="CB112" s="72"/>
      <c r="CC112" s="72"/>
      <c r="CD112" s="72"/>
      <c r="CE112" s="72"/>
      <c r="CF112" s="72"/>
      <c r="CG112" s="72"/>
      <c r="CH112" s="72"/>
      <c r="CI112" s="73"/>
      <c r="CJ112" s="71"/>
      <c r="CK112" s="72"/>
      <c r="CL112" s="72"/>
      <c r="CM112" s="72"/>
      <c r="CN112" s="72"/>
      <c r="CO112" s="72"/>
      <c r="CP112" s="72"/>
      <c r="CQ112" s="72"/>
      <c r="CR112" s="73"/>
      <c r="CS112" s="43">
        <f>Лист2!CV92</f>
        <v>0</v>
      </c>
      <c r="CT112" s="44"/>
      <c r="CU112" s="44"/>
      <c r="CV112" s="44"/>
      <c r="CW112" s="44"/>
      <c r="CX112" s="44"/>
      <c r="CY112" s="44"/>
      <c r="CZ112" s="44"/>
      <c r="DA112" s="45"/>
      <c r="DB112" s="74"/>
      <c r="DC112" s="75"/>
      <c r="DD112" s="75"/>
      <c r="DE112" s="75"/>
      <c r="DF112" s="75"/>
      <c r="DG112" s="75"/>
      <c r="DH112" s="75"/>
      <c r="DI112" s="75"/>
      <c r="DJ112" s="76"/>
      <c r="DK112" s="74"/>
      <c r="DL112" s="75"/>
      <c r="DM112" s="75"/>
      <c r="DN112" s="75"/>
      <c r="DO112" s="75"/>
      <c r="DP112" s="75"/>
      <c r="DQ112" s="75"/>
      <c r="DR112" s="75"/>
      <c r="DS112" s="77"/>
    </row>
    <row r="113" spans="1:123" s="10" customFormat="1" ht="13.5" customHeight="1" hidden="1" thickBot="1">
      <c r="A113" s="67" t="str">
        <f>Лист2!T93</f>
        <v>07</v>
      </c>
      <c r="B113" s="68"/>
      <c r="C113" s="68"/>
      <c r="D113" s="68"/>
      <c r="E113" s="68"/>
      <c r="F113" s="68"/>
      <c r="G113" s="69"/>
      <c r="H113" s="70" t="str">
        <f>Лист2!Z93</f>
        <v>02</v>
      </c>
      <c r="I113" s="68"/>
      <c r="J113" s="68"/>
      <c r="K113" s="68"/>
      <c r="L113" s="68"/>
      <c r="M113" s="68"/>
      <c r="N113" s="69"/>
      <c r="O113" s="70" t="str">
        <f>Лист2!AF93</f>
        <v>1500020110</v>
      </c>
      <c r="P113" s="68"/>
      <c r="Q113" s="68"/>
      <c r="R113" s="68"/>
      <c r="S113" s="68"/>
      <c r="T113" s="68"/>
      <c r="U113" s="69"/>
      <c r="V113" s="70" t="str">
        <f>Лист2!AL93</f>
        <v>244</v>
      </c>
      <c r="W113" s="68"/>
      <c r="X113" s="68"/>
      <c r="Y113" s="68"/>
      <c r="Z113" s="68"/>
      <c r="AA113" s="68"/>
      <c r="AB113" s="68"/>
      <c r="AC113" s="69"/>
      <c r="AD113" s="70">
        <f>Лист2!AR93</f>
        <v>0</v>
      </c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9"/>
      <c r="AQ113" s="64">
        <f>Лист2!AZ93</f>
        <v>0</v>
      </c>
      <c r="AR113" s="65"/>
      <c r="AS113" s="65"/>
      <c r="AT113" s="65"/>
      <c r="AU113" s="65"/>
      <c r="AV113" s="65"/>
      <c r="AW113" s="65"/>
      <c r="AX113" s="65"/>
      <c r="AY113" s="66"/>
      <c r="AZ113" s="61"/>
      <c r="BA113" s="62"/>
      <c r="BB113" s="62"/>
      <c r="BC113" s="62"/>
      <c r="BD113" s="62"/>
      <c r="BE113" s="62"/>
      <c r="BF113" s="62"/>
      <c r="BG113" s="62"/>
      <c r="BH113" s="63"/>
      <c r="BI113" s="61"/>
      <c r="BJ113" s="62"/>
      <c r="BK113" s="62"/>
      <c r="BL113" s="62"/>
      <c r="BM113" s="62"/>
      <c r="BN113" s="62"/>
      <c r="BO113" s="62"/>
      <c r="BP113" s="62"/>
      <c r="BQ113" s="63"/>
      <c r="BR113" s="64">
        <f>Лист2!BX93</f>
        <v>0</v>
      </c>
      <c r="BS113" s="65"/>
      <c r="BT113" s="65"/>
      <c r="BU113" s="65"/>
      <c r="BV113" s="65"/>
      <c r="BW113" s="65"/>
      <c r="BX113" s="65"/>
      <c r="BY113" s="65"/>
      <c r="BZ113" s="66"/>
      <c r="CA113" s="61"/>
      <c r="CB113" s="62"/>
      <c r="CC113" s="62"/>
      <c r="CD113" s="62"/>
      <c r="CE113" s="62"/>
      <c r="CF113" s="62"/>
      <c r="CG113" s="62"/>
      <c r="CH113" s="62"/>
      <c r="CI113" s="63"/>
      <c r="CJ113" s="61"/>
      <c r="CK113" s="62"/>
      <c r="CL113" s="62"/>
      <c r="CM113" s="62"/>
      <c r="CN113" s="62"/>
      <c r="CO113" s="62"/>
      <c r="CP113" s="62"/>
      <c r="CQ113" s="62"/>
      <c r="CR113" s="63"/>
      <c r="CS113" s="64">
        <f>Лист2!CV93</f>
        <v>0</v>
      </c>
      <c r="CT113" s="65"/>
      <c r="CU113" s="65"/>
      <c r="CV113" s="65"/>
      <c r="CW113" s="65"/>
      <c r="CX113" s="65"/>
      <c r="CY113" s="65"/>
      <c r="CZ113" s="65"/>
      <c r="DA113" s="66"/>
      <c r="DB113" s="57"/>
      <c r="DC113" s="58"/>
      <c r="DD113" s="58"/>
      <c r="DE113" s="58"/>
      <c r="DF113" s="58"/>
      <c r="DG113" s="58"/>
      <c r="DH113" s="58"/>
      <c r="DI113" s="58"/>
      <c r="DJ113" s="59"/>
      <c r="DK113" s="57"/>
      <c r="DL113" s="58"/>
      <c r="DM113" s="58"/>
      <c r="DN113" s="58"/>
      <c r="DO113" s="58"/>
      <c r="DP113" s="58"/>
      <c r="DQ113" s="58"/>
      <c r="DR113" s="58"/>
      <c r="DS113" s="60"/>
    </row>
    <row r="114" spans="1:123" s="4" customFormat="1" ht="13.5" customHeight="1" hidden="1" thickBot="1">
      <c r="A114" s="53" t="str">
        <f>Лист2!T94</f>
        <v>07</v>
      </c>
      <c r="B114" s="54"/>
      <c r="C114" s="54"/>
      <c r="D114" s="54"/>
      <c r="E114" s="54"/>
      <c r="F114" s="54"/>
      <c r="G114" s="55"/>
      <c r="H114" s="56" t="str">
        <f>Лист2!Z94</f>
        <v>02</v>
      </c>
      <c r="I114" s="54"/>
      <c r="J114" s="54"/>
      <c r="K114" s="54"/>
      <c r="L114" s="54"/>
      <c r="M114" s="54"/>
      <c r="N114" s="55"/>
      <c r="O114" s="56" t="str">
        <f>Лист2!AF94</f>
        <v>1500020110</v>
      </c>
      <c r="P114" s="54"/>
      <c r="Q114" s="54"/>
      <c r="R114" s="54"/>
      <c r="S114" s="54"/>
      <c r="T114" s="54"/>
      <c r="U114" s="55"/>
      <c r="V114" s="56" t="str">
        <f>Лист2!AL94</f>
        <v>244</v>
      </c>
      <c r="W114" s="54"/>
      <c r="X114" s="54"/>
      <c r="Y114" s="54"/>
      <c r="Z114" s="54"/>
      <c r="AA114" s="54"/>
      <c r="AB114" s="54"/>
      <c r="AC114" s="55"/>
      <c r="AD114" s="56" t="str">
        <f>Лист2!AR94</f>
        <v>225</v>
      </c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5"/>
      <c r="AQ114" s="43">
        <f>Лист2!AZ94</f>
        <v>0</v>
      </c>
      <c r="AR114" s="44"/>
      <c r="AS114" s="44"/>
      <c r="AT114" s="44"/>
      <c r="AU114" s="44"/>
      <c r="AV114" s="44"/>
      <c r="AW114" s="44"/>
      <c r="AX114" s="44"/>
      <c r="AY114" s="45"/>
      <c r="AZ114" s="89"/>
      <c r="BA114" s="90"/>
      <c r="BB114" s="90"/>
      <c r="BC114" s="90"/>
      <c r="BD114" s="90"/>
      <c r="BE114" s="90"/>
      <c r="BF114" s="90"/>
      <c r="BG114" s="90"/>
      <c r="BH114" s="91"/>
      <c r="BI114" s="89"/>
      <c r="BJ114" s="90"/>
      <c r="BK114" s="90"/>
      <c r="BL114" s="90"/>
      <c r="BM114" s="90"/>
      <c r="BN114" s="90"/>
      <c r="BO114" s="90"/>
      <c r="BP114" s="90"/>
      <c r="BQ114" s="91"/>
      <c r="BR114" s="43">
        <f>Лист2!BX94</f>
        <v>0</v>
      </c>
      <c r="BS114" s="44"/>
      <c r="BT114" s="44"/>
      <c r="BU114" s="44"/>
      <c r="BV114" s="44"/>
      <c r="BW114" s="44"/>
      <c r="BX114" s="44"/>
      <c r="BY114" s="44"/>
      <c r="BZ114" s="45"/>
      <c r="CA114" s="89"/>
      <c r="CB114" s="90"/>
      <c r="CC114" s="90"/>
      <c r="CD114" s="90"/>
      <c r="CE114" s="90"/>
      <c r="CF114" s="90"/>
      <c r="CG114" s="90"/>
      <c r="CH114" s="90"/>
      <c r="CI114" s="91"/>
      <c r="CJ114" s="89"/>
      <c r="CK114" s="90"/>
      <c r="CL114" s="90"/>
      <c r="CM114" s="90"/>
      <c r="CN114" s="90"/>
      <c r="CO114" s="90"/>
      <c r="CP114" s="90"/>
      <c r="CQ114" s="90"/>
      <c r="CR114" s="91"/>
      <c r="CS114" s="43">
        <f>Лист2!CV94</f>
        <v>0</v>
      </c>
      <c r="CT114" s="44"/>
      <c r="CU114" s="44"/>
      <c r="CV114" s="44"/>
      <c r="CW114" s="44"/>
      <c r="CX114" s="44"/>
      <c r="CY114" s="44"/>
      <c r="CZ114" s="44"/>
      <c r="DA114" s="45"/>
      <c r="DB114" s="85"/>
      <c r="DC114" s="86"/>
      <c r="DD114" s="86"/>
      <c r="DE114" s="86"/>
      <c r="DF114" s="86"/>
      <c r="DG114" s="86"/>
      <c r="DH114" s="86"/>
      <c r="DI114" s="86"/>
      <c r="DJ114" s="87"/>
      <c r="DK114" s="85"/>
      <c r="DL114" s="86"/>
      <c r="DM114" s="86"/>
      <c r="DN114" s="86"/>
      <c r="DO114" s="86"/>
      <c r="DP114" s="86"/>
      <c r="DQ114" s="86"/>
      <c r="DR114" s="86"/>
      <c r="DS114" s="88"/>
    </row>
    <row r="115" spans="1:123" s="4" customFormat="1" ht="13.5" customHeight="1" hidden="1" thickBot="1">
      <c r="A115" s="53" t="str">
        <f>Лист2!T95</f>
        <v>07</v>
      </c>
      <c r="B115" s="54"/>
      <c r="C115" s="54"/>
      <c r="D115" s="54"/>
      <c r="E115" s="54"/>
      <c r="F115" s="54"/>
      <c r="G115" s="55"/>
      <c r="H115" s="56" t="str">
        <f>Лист2!Z95</f>
        <v>02</v>
      </c>
      <c r="I115" s="54"/>
      <c r="J115" s="54"/>
      <c r="K115" s="54"/>
      <c r="L115" s="54"/>
      <c r="M115" s="54"/>
      <c r="N115" s="55"/>
      <c r="O115" s="56" t="str">
        <f>Лист2!AF95</f>
        <v>1500020110</v>
      </c>
      <c r="P115" s="54"/>
      <c r="Q115" s="54"/>
      <c r="R115" s="54"/>
      <c r="S115" s="54"/>
      <c r="T115" s="54"/>
      <c r="U115" s="55"/>
      <c r="V115" s="56" t="str">
        <f>Лист2!AL95</f>
        <v>244</v>
      </c>
      <c r="W115" s="54"/>
      <c r="X115" s="54"/>
      <c r="Y115" s="54"/>
      <c r="Z115" s="54"/>
      <c r="AA115" s="54"/>
      <c r="AB115" s="54"/>
      <c r="AC115" s="55"/>
      <c r="AD115" s="56" t="str">
        <f>Лист2!AR95</f>
        <v>226</v>
      </c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5"/>
      <c r="AQ115" s="43">
        <f>Лист2!AZ95</f>
        <v>0</v>
      </c>
      <c r="AR115" s="44"/>
      <c r="AS115" s="44"/>
      <c r="AT115" s="44"/>
      <c r="AU115" s="44"/>
      <c r="AV115" s="44"/>
      <c r="AW115" s="44"/>
      <c r="AX115" s="44"/>
      <c r="AY115" s="45"/>
      <c r="AZ115" s="89"/>
      <c r="BA115" s="90"/>
      <c r="BB115" s="90"/>
      <c r="BC115" s="90"/>
      <c r="BD115" s="90"/>
      <c r="BE115" s="90"/>
      <c r="BF115" s="90"/>
      <c r="BG115" s="90"/>
      <c r="BH115" s="91"/>
      <c r="BI115" s="89"/>
      <c r="BJ115" s="90"/>
      <c r="BK115" s="90"/>
      <c r="BL115" s="90"/>
      <c r="BM115" s="90"/>
      <c r="BN115" s="90"/>
      <c r="BO115" s="90"/>
      <c r="BP115" s="90"/>
      <c r="BQ115" s="91"/>
      <c r="BR115" s="43">
        <f>Лист2!BX95</f>
        <v>0</v>
      </c>
      <c r="BS115" s="44"/>
      <c r="BT115" s="44"/>
      <c r="BU115" s="44"/>
      <c r="BV115" s="44"/>
      <c r="BW115" s="44"/>
      <c r="BX115" s="44"/>
      <c r="BY115" s="44"/>
      <c r="BZ115" s="45"/>
      <c r="CA115" s="89"/>
      <c r="CB115" s="90"/>
      <c r="CC115" s="90"/>
      <c r="CD115" s="90"/>
      <c r="CE115" s="90"/>
      <c r="CF115" s="90"/>
      <c r="CG115" s="90"/>
      <c r="CH115" s="90"/>
      <c r="CI115" s="91"/>
      <c r="CJ115" s="89"/>
      <c r="CK115" s="90"/>
      <c r="CL115" s="90"/>
      <c r="CM115" s="90"/>
      <c r="CN115" s="90"/>
      <c r="CO115" s="90"/>
      <c r="CP115" s="90"/>
      <c r="CQ115" s="90"/>
      <c r="CR115" s="91"/>
      <c r="CS115" s="43">
        <f>Лист2!CV95</f>
        <v>0</v>
      </c>
      <c r="CT115" s="44"/>
      <c r="CU115" s="44"/>
      <c r="CV115" s="44"/>
      <c r="CW115" s="44"/>
      <c r="CX115" s="44"/>
      <c r="CY115" s="44"/>
      <c r="CZ115" s="44"/>
      <c r="DA115" s="45"/>
      <c r="DB115" s="85"/>
      <c r="DC115" s="86"/>
      <c r="DD115" s="86"/>
      <c r="DE115" s="86"/>
      <c r="DF115" s="86"/>
      <c r="DG115" s="86"/>
      <c r="DH115" s="86"/>
      <c r="DI115" s="86"/>
      <c r="DJ115" s="87"/>
      <c r="DK115" s="85"/>
      <c r="DL115" s="86"/>
      <c r="DM115" s="86"/>
      <c r="DN115" s="86"/>
      <c r="DO115" s="86"/>
      <c r="DP115" s="86"/>
      <c r="DQ115" s="86"/>
      <c r="DR115" s="86"/>
      <c r="DS115" s="88"/>
    </row>
    <row r="116" spans="1:123" s="4" customFormat="1" ht="13.5" customHeight="1" hidden="1" thickBot="1">
      <c r="A116" s="53" t="str">
        <f>Лист2!T96</f>
        <v>07</v>
      </c>
      <c r="B116" s="54"/>
      <c r="C116" s="54"/>
      <c r="D116" s="54"/>
      <c r="E116" s="54"/>
      <c r="F116" s="54"/>
      <c r="G116" s="55"/>
      <c r="H116" s="56" t="str">
        <f>Лист2!Z96</f>
        <v>02</v>
      </c>
      <c r="I116" s="54"/>
      <c r="J116" s="54"/>
      <c r="K116" s="54"/>
      <c r="L116" s="54"/>
      <c r="M116" s="54"/>
      <c r="N116" s="55"/>
      <c r="O116" s="56" t="str">
        <f>Лист2!AF96</f>
        <v>1500020110</v>
      </c>
      <c r="P116" s="54"/>
      <c r="Q116" s="54"/>
      <c r="R116" s="54"/>
      <c r="S116" s="54"/>
      <c r="T116" s="54"/>
      <c r="U116" s="55"/>
      <c r="V116" s="56" t="str">
        <f>Лист2!AL96</f>
        <v>244</v>
      </c>
      <c r="W116" s="54"/>
      <c r="X116" s="54"/>
      <c r="Y116" s="54"/>
      <c r="Z116" s="54"/>
      <c r="AA116" s="54"/>
      <c r="AB116" s="54"/>
      <c r="AC116" s="55"/>
      <c r="AD116" s="56" t="str">
        <f>Лист2!AR96</f>
        <v>225</v>
      </c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5"/>
      <c r="AQ116" s="43">
        <f>Лист2!AZ96</f>
        <v>0</v>
      </c>
      <c r="AR116" s="44"/>
      <c r="AS116" s="44"/>
      <c r="AT116" s="44"/>
      <c r="AU116" s="44"/>
      <c r="AV116" s="44"/>
      <c r="AW116" s="44"/>
      <c r="AX116" s="44"/>
      <c r="AY116" s="45"/>
      <c r="AZ116" s="89"/>
      <c r="BA116" s="90"/>
      <c r="BB116" s="90"/>
      <c r="BC116" s="90"/>
      <c r="BD116" s="90"/>
      <c r="BE116" s="90"/>
      <c r="BF116" s="90"/>
      <c r="BG116" s="90"/>
      <c r="BH116" s="91"/>
      <c r="BI116" s="89"/>
      <c r="BJ116" s="90"/>
      <c r="BK116" s="90"/>
      <c r="BL116" s="90"/>
      <c r="BM116" s="90"/>
      <c r="BN116" s="90"/>
      <c r="BO116" s="90"/>
      <c r="BP116" s="90"/>
      <c r="BQ116" s="91"/>
      <c r="BR116" s="43">
        <f>Лист2!BX96</f>
        <v>0</v>
      </c>
      <c r="BS116" s="44"/>
      <c r="BT116" s="44"/>
      <c r="BU116" s="44"/>
      <c r="BV116" s="44"/>
      <c r="BW116" s="44"/>
      <c r="BX116" s="44"/>
      <c r="BY116" s="44"/>
      <c r="BZ116" s="45"/>
      <c r="CA116" s="89"/>
      <c r="CB116" s="90"/>
      <c r="CC116" s="90"/>
      <c r="CD116" s="90"/>
      <c r="CE116" s="90"/>
      <c r="CF116" s="90"/>
      <c r="CG116" s="90"/>
      <c r="CH116" s="90"/>
      <c r="CI116" s="91"/>
      <c r="CJ116" s="89"/>
      <c r="CK116" s="90"/>
      <c r="CL116" s="90"/>
      <c r="CM116" s="90"/>
      <c r="CN116" s="90"/>
      <c r="CO116" s="90"/>
      <c r="CP116" s="90"/>
      <c r="CQ116" s="90"/>
      <c r="CR116" s="91"/>
      <c r="CS116" s="43">
        <f>Лист2!CV96</f>
        <v>0</v>
      </c>
      <c r="CT116" s="44"/>
      <c r="CU116" s="44"/>
      <c r="CV116" s="44"/>
      <c r="CW116" s="44"/>
      <c r="CX116" s="44"/>
      <c r="CY116" s="44"/>
      <c r="CZ116" s="44"/>
      <c r="DA116" s="45"/>
      <c r="DB116" s="85"/>
      <c r="DC116" s="86"/>
      <c r="DD116" s="86"/>
      <c r="DE116" s="86"/>
      <c r="DF116" s="86"/>
      <c r="DG116" s="86"/>
      <c r="DH116" s="86"/>
      <c r="DI116" s="86"/>
      <c r="DJ116" s="87"/>
      <c r="DK116" s="85"/>
      <c r="DL116" s="86"/>
      <c r="DM116" s="86"/>
      <c r="DN116" s="86"/>
      <c r="DO116" s="86"/>
      <c r="DP116" s="86"/>
      <c r="DQ116" s="86"/>
      <c r="DR116" s="86"/>
      <c r="DS116" s="88"/>
    </row>
    <row r="117" spans="1:123" s="4" customFormat="1" ht="12.75" customHeight="1" hidden="1" thickBot="1">
      <c r="A117" s="53" t="str">
        <f>Лист2!T97</f>
        <v>07</v>
      </c>
      <c r="B117" s="54"/>
      <c r="C117" s="54"/>
      <c r="D117" s="54"/>
      <c r="E117" s="54"/>
      <c r="F117" s="54"/>
      <c r="G117" s="55"/>
      <c r="H117" s="56" t="str">
        <f>Лист2!Z97</f>
        <v>02</v>
      </c>
      <c r="I117" s="54"/>
      <c r="J117" s="54"/>
      <c r="K117" s="54"/>
      <c r="L117" s="54"/>
      <c r="M117" s="54"/>
      <c r="N117" s="55"/>
      <c r="O117" s="56" t="str">
        <f>Лист2!AF97</f>
        <v>1500020110</v>
      </c>
      <c r="P117" s="54"/>
      <c r="Q117" s="54"/>
      <c r="R117" s="54"/>
      <c r="S117" s="54"/>
      <c r="T117" s="54"/>
      <c r="U117" s="55"/>
      <c r="V117" s="56" t="str">
        <f>Лист2!AL97</f>
        <v>244</v>
      </c>
      <c r="W117" s="54"/>
      <c r="X117" s="54"/>
      <c r="Y117" s="54"/>
      <c r="Z117" s="54"/>
      <c r="AA117" s="54"/>
      <c r="AB117" s="54"/>
      <c r="AC117" s="55"/>
      <c r="AD117" s="56" t="str">
        <f>Лист2!AR97</f>
        <v>226</v>
      </c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5"/>
      <c r="AQ117" s="43">
        <f>Лист2!AZ97</f>
        <v>0</v>
      </c>
      <c r="AR117" s="44"/>
      <c r="AS117" s="44"/>
      <c r="AT117" s="44"/>
      <c r="AU117" s="44"/>
      <c r="AV117" s="44"/>
      <c r="AW117" s="44"/>
      <c r="AX117" s="44"/>
      <c r="AY117" s="45"/>
      <c r="AZ117" s="71"/>
      <c r="BA117" s="72"/>
      <c r="BB117" s="72"/>
      <c r="BC117" s="72"/>
      <c r="BD117" s="72"/>
      <c r="BE117" s="72"/>
      <c r="BF117" s="72"/>
      <c r="BG117" s="72"/>
      <c r="BH117" s="73"/>
      <c r="BI117" s="71"/>
      <c r="BJ117" s="72"/>
      <c r="BK117" s="72"/>
      <c r="BL117" s="72"/>
      <c r="BM117" s="72"/>
      <c r="BN117" s="72"/>
      <c r="BO117" s="72"/>
      <c r="BP117" s="72"/>
      <c r="BQ117" s="73"/>
      <c r="BR117" s="43">
        <f>Лист2!BX97</f>
        <v>0</v>
      </c>
      <c r="BS117" s="44"/>
      <c r="BT117" s="44"/>
      <c r="BU117" s="44"/>
      <c r="BV117" s="44"/>
      <c r="BW117" s="44"/>
      <c r="BX117" s="44"/>
      <c r="BY117" s="44"/>
      <c r="BZ117" s="45"/>
      <c r="CA117" s="71"/>
      <c r="CB117" s="72"/>
      <c r="CC117" s="72"/>
      <c r="CD117" s="72"/>
      <c r="CE117" s="72"/>
      <c r="CF117" s="72"/>
      <c r="CG117" s="72"/>
      <c r="CH117" s="72"/>
      <c r="CI117" s="73"/>
      <c r="CJ117" s="71"/>
      <c r="CK117" s="72"/>
      <c r="CL117" s="72"/>
      <c r="CM117" s="72"/>
      <c r="CN117" s="72"/>
      <c r="CO117" s="72"/>
      <c r="CP117" s="72"/>
      <c r="CQ117" s="72"/>
      <c r="CR117" s="73"/>
      <c r="CS117" s="43">
        <f>Лист2!CV97</f>
        <v>0</v>
      </c>
      <c r="CT117" s="44"/>
      <c r="CU117" s="44"/>
      <c r="CV117" s="44"/>
      <c r="CW117" s="44"/>
      <c r="CX117" s="44"/>
      <c r="CY117" s="44"/>
      <c r="CZ117" s="44"/>
      <c r="DA117" s="45"/>
      <c r="DB117" s="74"/>
      <c r="DC117" s="75"/>
      <c r="DD117" s="75"/>
      <c r="DE117" s="75"/>
      <c r="DF117" s="75"/>
      <c r="DG117" s="75"/>
      <c r="DH117" s="75"/>
      <c r="DI117" s="75"/>
      <c r="DJ117" s="76"/>
      <c r="DK117" s="74"/>
      <c r="DL117" s="75"/>
      <c r="DM117" s="75"/>
      <c r="DN117" s="75"/>
      <c r="DO117" s="75"/>
      <c r="DP117" s="75"/>
      <c r="DQ117" s="75"/>
      <c r="DR117" s="75"/>
      <c r="DS117" s="77"/>
    </row>
    <row r="118" spans="1:123" s="4" customFormat="1" ht="13.5" customHeight="1" hidden="1" thickBot="1">
      <c r="A118" s="53" t="str">
        <f>Лист2!T98</f>
        <v>07</v>
      </c>
      <c r="B118" s="54"/>
      <c r="C118" s="54"/>
      <c r="D118" s="54"/>
      <c r="E118" s="54"/>
      <c r="F118" s="54"/>
      <c r="G118" s="55"/>
      <c r="H118" s="56" t="str">
        <f>Лист2!Z98</f>
        <v>02</v>
      </c>
      <c r="I118" s="54"/>
      <c r="J118" s="54"/>
      <c r="K118" s="54"/>
      <c r="L118" s="54"/>
      <c r="M118" s="54"/>
      <c r="N118" s="55"/>
      <c r="O118" s="56" t="str">
        <f>Лист2!AF98</f>
        <v>1500020110</v>
      </c>
      <c r="P118" s="54"/>
      <c r="Q118" s="54"/>
      <c r="R118" s="54"/>
      <c r="S118" s="54"/>
      <c r="T118" s="54"/>
      <c r="U118" s="55"/>
      <c r="V118" s="56" t="str">
        <f>Лист2!AL98</f>
        <v>244</v>
      </c>
      <c r="W118" s="54"/>
      <c r="X118" s="54"/>
      <c r="Y118" s="54"/>
      <c r="Z118" s="54"/>
      <c r="AA118" s="54"/>
      <c r="AB118" s="54"/>
      <c r="AC118" s="55"/>
      <c r="AD118" s="56" t="str">
        <f>Лист2!AR98</f>
        <v>227</v>
      </c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5"/>
      <c r="AQ118" s="43">
        <f>Лист2!AZ98</f>
        <v>0</v>
      </c>
      <c r="AR118" s="44"/>
      <c r="AS118" s="44"/>
      <c r="AT118" s="44"/>
      <c r="AU118" s="44"/>
      <c r="AV118" s="44"/>
      <c r="AW118" s="44"/>
      <c r="AX118" s="44"/>
      <c r="AY118" s="45"/>
      <c r="AZ118" s="89"/>
      <c r="BA118" s="90"/>
      <c r="BB118" s="90"/>
      <c r="BC118" s="90"/>
      <c r="BD118" s="90"/>
      <c r="BE118" s="90"/>
      <c r="BF118" s="90"/>
      <c r="BG118" s="90"/>
      <c r="BH118" s="91"/>
      <c r="BI118" s="89"/>
      <c r="BJ118" s="90"/>
      <c r="BK118" s="90"/>
      <c r="BL118" s="90"/>
      <c r="BM118" s="90"/>
      <c r="BN118" s="90"/>
      <c r="BO118" s="90"/>
      <c r="BP118" s="90"/>
      <c r="BQ118" s="91"/>
      <c r="BR118" s="43">
        <f>Лист2!BX98</f>
        <v>0</v>
      </c>
      <c r="BS118" s="44"/>
      <c r="BT118" s="44"/>
      <c r="BU118" s="44"/>
      <c r="BV118" s="44"/>
      <c r="BW118" s="44"/>
      <c r="BX118" s="44"/>
      <c r="BY118" s="44"/>
      <c r="BZ118" s="45"/>
      <c r="CA118" s="89"/>
      <c r="CB118" s="90"/>
      <c r="CC118" s="90"/>
      <c r="CD118" s="90"/>
      <c r="CE118" s="90"/>
      <c r="CF118" s="90"/>
      <c r="CG118" s="90"/>
      <c r="CH118" s="90"/>
      <c r="CI118" s="91"/>
      <c r="CJ118" s="89"/>
      <c r="CK118" s="90"/>
      <c r="CL118" s="90"/>
      <c r="CM118" s="90"/>
      <c r="CN118" s="90"/>
      <c r="CO118" s="90"/>
      <c r="CP118" s="90"/>
      <c r="CQ118" s="90"/>
      <c r="CR118" s="91"/>
      <c r="CS118" s="43">
        <f>Лист2!CV98</f>
        <v>0</v>
      </c>
      <c r="CT118" s="44"/>
      <c r="CU118" s="44"/>
      <c r="CV118" s="44"/>
      <c r="CW118" s="44"/>
      <c r="CX118" s="44"/>
      <c r="CY118" s="44"/>
      <c r="CZ118" s="44"/>
      <c r="DA118" s="45"/>
      <c r="DB118" s="85"/>
      <c r="DC118" s="86"/>
      <c r="DD118" s="86"/>
      <c r="DE118" s="86"/>
      <c r="DF118" s="86"/>
      <c r="DG118" s="86"/>
      <c r="DH118" s="86"/>
      <c r="DI118" s="86"/>
      <c r="DJ118" s="87"/>
      <c r="DK118" s="85"/>
      <c r="DL118" s="86"/>
      <c r="DM118" s="86"/>
      <c r="DN118" s="86"/>
      <c r="DO118" s="86"/>
      <c r="DP118" s="86"/>
      <c r="DQ118" s="86"/>
      <c r="DR118" s="86"/>
      <c r="DS118" s="88"/>
    </row>
    <row r="119" spans="1:123" s="4" customFormat="1" ht="13.5" customHeight="1" hidden="1" thickBot="1">
      <c r="A119" s="53" t="str">
        <f>Лист2!T99</f>
        <v>07</v>
      </c>
      <c r="B119" s="54"/>
      <c r="C119" s="54"/>
      <c r="D119" s="54"/>
      <c r="E119" s="54"/>
      <c r="F119" s="54"/>
      <c r="G119" s="55"/>
      <c r="H119" s="56" t="str">
        <f>Лист2!Z99</f>
        <v>02</v>
      </c>
      <c r="I119" s="54"/>
      <c r="J119" s="54"/>
      <c r="K119" s="54"/>
      <c r="L119" s="54"/>
      <c r="M119" s="54"/>
      <c r="N119" s="55"/>
      <c r="O119" s="56" t="str">
        <f>Лист2!AF99</f>
        <v>1500020110</v>
      </c>
      <c r="P119" s="54"/>
      <c r="Q119" s="54"/>
      <c r="R119" s="54"/>
      <c r="S119" s="54"/>
      <c r="T119" s="54"/>
      <c r="U119" s="55"/>
      <c r="V119" s="56" t="str">
        <f>Лист2!AL99</f>
        <v>244</v>
      </c>
      <c r="W119" s="54"/>
      <c r="X119" s="54"/>
      <c r="Y119" s="54"/>
      <c r="Z119" s="54"/>
      <c r="AA119" s="54"/>
      <c r="AB119" s="54"/>
      <c r="AC119" s="55"/>
      <c r="AD119" s="56" t="str">
        <f>Лист2!AR99</f>
        <v>310</v>
      </c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5"/>
      <c r="AQ119" s="43">
        <f>Лист2!AZ99</f>
        <v>0</v>
      </c>
      <c r="AR119" s="44"/>
      <c r="AS119" s="44"/>
      <c r="AT119" s="44"/>
      <c r="AU119" s="44"/>
      <c r="AV119" s="44"/>
      <c r="AW119" s="44"/>
      <c r="AX119" s="44"/>
      <c r="AY119" s="45"/>
      <c r="AZ119" s="89"/>
      <c r="BA119" s="90"/>
      <c r="BB119" s="90"/>
      <c r="BC119" s="90"/>
      <c r="BD119" s="90"/>
      <c r="BE119" s="90"/>
      <c r="BF119" s="90"/>
      <c r="BG119" s="90"/>
      <c r="BH119" s="91"/>
      <c r="BI119" s="89"/>
      <c r="BJ119" s="90"/>
      <c r="BK119" s="90"/>
      <c r="BL119" s="90"/>
      <c r="BM119" s="90"/>
      <c r="BN119" s="90"/>
      <c r="BO119" s="90"/>
      <c r="BP119" s="90"/>
      <c r="BQ119" s="91"/>
      <c r="BR119" s="43">
        <f>Лист2!BX99</f>
        <v>0</v>
      </c>
      <c r="BS119" s="44"/>
      <c r="BT119" s="44"/>
      <c r="BU119" s="44"/>
      <c r="BV119" s="44"/>
      <c r="BW119" s="44"/>
      <c r="BX119" s="44"/>
      <c r="BY119" s="44"/>
      <c r="BZ119" s="45"/>
      <c r="CA119" s="89"/>
      <c r="CB119" s="90"/>
      <c r="CC119" s="90"/>
      <c r="CD119" s="90"/>
      <c r="CE119" s="90"/>
      <c r="CF119" s="90"/>
      <c r="CG119" s="90"/>
      <c r="CH119" s="90"/>
      <c r="CI119" s="91"/>
      <c r="CJ119" s="89"/>
      <c r="CK119" s="90"/>
      <c r="CL119" s="90"/>
      <c r="CM119" s="90"/>
      <c r="CN119" s="90"/>
      <c r="CO119" s="90"/>
      <c r="CP119" s="90"/>
      <c r="CQ119" s="90"/>
      <c r="CR119" s="91"/>
      <c r="CS119" s="43">
        <f>Лист2!CV99</f>
        <v>0</v>
      </c>
      <c r="CT119" s="44"/>
      <c r="CU119" s="44"/>
      <c r="CV119" s="44"/>
      <c r="CW119" s="44"/>
      <c r="CX119" s="44"/>
      <c r="CY119" s="44"/>
      <c r="CZ119" s="44"/>
      <c r="DA119" s="45"/>
      <c r="DB119" s="85"/>
      <c r="DC119" s="86"/>
      <c r="DD119" s="86"/>
      <c r="DE119" s="86"/>
      <c r="DF119" s="86"/>
      <c r="DG119" s="86"/>
      <c r="DH119" s="86"/>
      <c r="DI119" s="86"/>
      <c r="DJ119" s="87"/>
      <c r="DK119" s="85"/>
      <c r="DL119" s="86"/>
      <c r="DM119" s="86"/>
      <c r="DN119" s="86"/>
      <c r="DO119" s="86"/>
      <c r="DP119" s="86"/>
      <c r="DQ119" s="86"/>
      <c r="DR119" s="86"/>
      <c r="DS119" s="88"/>
    </row>
    <row r="120" spans="1:123" s="4" customFormat="1" ht="13.5" customHeight="1" hidden="1" thickBot="1">
      <c r="A120" s="53" t="str">
        <f>Лист2!T100</f>
        <v>07</v>
      </c>
      <c r="B120" s="54"/>
      <c r="C120" s="54"/>
      <c r="D120" s="54"/>
      <c r="E120" s="54"/>
      <c r="F120" s="54"/>
      <c r="G120" s="55"/>
      <c r="H120" s="56" t="str">
        <f>Лист2!Z100</f>
        <v>02</v>
      </c>
      <c r="I120" s="54"/>
      <c r="J120" s="54"/>
      <c r="K120" s="54"/>
      <c r="L120" s="54"/>
      <c r="M120" s="54"/>
      <c r="N120" s="55"/>
      <c r="O120" s="56" t="str">
        <f>Лист2!AF100</f>
        <v>1500020110</v>
      </c>
      <c r="P120" s="54"/>
      <c r="Q120" s="54"/>
      <c r="R120" s="54"/>
      <c r="S120" s="54"/>
      <c r="T120" s="54"/>
      <c r="U120" s="55"/>
      <c r="V120" s="56" t="str">
        <f>Лист2!AL100</f>
        <v>244</v>
      </c>
      <c r="W120" s="54"/>
      <c r="X120" s="54"/>
      <c r="Y120" s="54"/>
      <c r="Z120" s="54"/>
      <c r="AA120" s="54"/>
      <c r="AB120" s="54"/>
      <c r="AC120" s="55"/>
      <c r="AD120" s="56" t="str">
        <f>Лист2!AR100</f>
        <v>346</v>
      </c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5"/>
      <c r="AQ120" s="43">
        <f>Лист2!AZ100</f>
        <v>0</v>
      </c>
      <c r="AR120" s="44"/>
      <c r="AS120" s="44"/>
      <c r="AT120" s="44"/>
      <c r="AU120" s="44"/>
      <c r="AV120" s="44"/>
      <c r="AW120" s="44"/>
      <c r="AX120" s="44"/>
      <c r="AY120" s="45"/>
      <c r="AZ120" s="89"/>
      <c r="BA120" s="90"/>
      <c r="BB120" s="90"/>
      <c r="BC120" s="90"/>
      <c r="BD120" s="90"/>
      <c r="BE120" s="90"/>
      <c r="BF120" s="90"/>
      <c r="BG120" s="90"/>
      <c r="BH120" s="91"/>
      <c r="BI120" s="89"/>
      <c r="BJ120" s="90"/>
      <c r="BK120" s="90"/>
      <c r="BL120" s="90"/>
      <c r="BM120" s="90"/>
      <c r="BN120" s="90"/>
      <c r="BO120" s="90"/>
      <c r="BP120" s="90"/>
      <c r="BQ120" s="91"/>
      <c r="BR120" s="43">
        <f>Лист2!BX100</f>
        <v>0</v>
      </c>
      <c r="BS120" s="44"/>
      <c r="BT120" s="44"/>
      <c r="BU120" s="44"/>
      <c r="BV120" s="44"/>
      <c r="BW120" s="44"/>
      <c r="BX120" s="44"/>
      <c r="BY120" s="44"/>
      <c r="BZ120" s="45"/>
      <c r="CA120" s="89"/>
      <c r="CB120" s="90"/>
      <c r="CC120" s="90"/>
      <c r="CD120" s="90"/>
      <c r="CE120" s="90"/>
      <c r="CF120" s="90"/>
      <c r="CG120" s="90"/>
      <c r="CH120" s="90"/>
      <c r="CI120" s="91"/>
      <c r="CJ120" s="89"/>
      <c r="CK120" s="90"/>
      <c r="CL120" s="90"/>
      <c r="CM120" s="90"/>
      <c r="CN120" s="90"/>
      <c r="CO120" s="90"/>
      <c r="CP120" s="90"/>
      <c r="CQ120" s="90"/>
      <c r="CR120" s="91"/>
      <c r="CS120" s="43">
        <f>Лист2!CV100</f>
        <v>0</v>
      </c>
      <c r="CT120" s="44"/>
      <c r="CU120" s="44"/>
      <c r="CV120" s="44"/>
      <c r="CW120" s="44"/>
      <c r="CX120" s="44"/>
      <c r="CY120" s="44"/>
      <c r="CZ120" s="44"/>
      <c r="DA120" s="45"/>
      <c r="DB120" s="85"/>
      <c r="DC120" s="86"/>
      <c r="DD120" s="86"/>
      <c r="DE120" s="86"/>
      <c r="DF120" s="86"/>
      <c r="DG120" s="86"/>
      <c r="DH120" s="86"/>
      <c r="DI120" s="86"/>
      <c r="DJ120" s="87"/>
      <c r="DK120" s="85"/>
      <c r="DL120" s="86"/>
      <c r="DM120" s="86"/>
      <c r="DN120" s="86"/>
      <c r="DO120" s="86"/>
      <c r="DP120" s="86"/>
      <c r="DQ120" s="86"/>
      <c r="DR120" s="86"/>
      <c r="DS120" s="88"/>
    </row>
    <row r="121" spans="1:123" s="10" customFormat="1" ht="13.5" customHeight="1" hidden="1" thickBot="1">
      <c r="A121" s="67" t="str">
        <f>Лист2!T101</f>
        <v>07</v>
      </c>
      <c r="B121" s="68"/>
      <c r="C121" s="68"/>
      <c r="D121" s="68"/>
      <c r="E121" s="68"/>
      <c r="F121" s="68"/>
      <c r="G121" s="69"/>
      <c r="H121" s="70" t="str">
        <f>Лист2!Z101</f>
        <v>02</v>
      </c>
      <c r="I121" s="68"/>
      <c r="J121" s="68"/>
      <c r="K121" s="68"/>
      <c r="L121" s="68"/>
      <c r="M121" s="68"/>
      <c r="N121" s="69"/>
      <c r="O121" s="70" t="str">
        <f>Лист2!AF101</f>
        <v>1500020120</v>
      </c>
      <c r="P121" s="68"/>
      <c r="Q121" s="68"/>
      <c r="R121" s="68"/>
      <c r="S121" s="68"/>
      <c r="T121" s="68"/>
      <c r="U121" s="69"/>
      <c r="V121" s="70" t="str">
        <f>Лист2!AL101</f>
        <v>244</v>
      </c>
      <c r="W121" s="68"/>
      <c r="X121" s="68"/>
      <c r="Y121" s="68"/>
      <c r="Z121" s="68"/>
      <c r="AA121" s="68"/>
      <c r="AB121" s="68"/>
      <c r="AC121" s="69"/>
      <c r="AD121" s="70">
        <f>Лист2!AR101</f>
        <v>0</v>
      </c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9"/>
      <c r="AQ121" s="64">
        <f>Лист2!AZ101</f>
        <v>0</v>
      </c>
      <c r="AR121" s="65"/>
      <c r="AS121" s="65"/>
      <c r="AT121" s="65"/>
      <c r="AU121" s="65"/>
      <c r="AV121" s="65"/>
      <c r="AW121" s="65"/>
      <c r="AX121" s="65"/>
      <c r="AY121" s="66"/>
      <c r="AZ121" s="61"/>
      <c r="BA121" s="62"/>
      <c r="BB121" s="62"/>
      <c r="BC121" s="62"/>
      <c r="BD121" s="62"/>
      <c r="BE121" s="62"/>
      <c r="BF121" s="62"/>
      <c r="BG121" s="62"/>
      <c r="BH121" s="63"/>
      <c r="BI121" s="61"/>
      <c r="BJ121" s="62"/>
      <c r="BK121" s="62"/>
      <c r="BL121" s="62"/>
      <c r="BM121" s="62"/>
      <c r="BN121" s="62"/>
      <c r="BO121" s="62"/>
      <c r="BP121" s="62"/>
      <c r="BQ121" s="63"/>
      <c r="BR121" s="64">
        <f>Лист2!BX101</f>
        <v>0</v>
      </c>
      <c r="BS121" s="65"/>
      <c r="BT121" s="65"/>
      <c r="BU121" s="65"/>
      <c r="BV121" s="65"/>
      <c r="BW121" s="65"/>
      <c r="BX121" s="65"/>
      <c r="BY121" s="65"/>
      <c r="BZ121" s="66"/>
      <c r="CA121" s="61"/>
      <c r="CB121" s="62"/>
      <c r="CC121" s="62"/>
      <c r="CD121" s="62"/>
      <c r="CE121" s="62"/>
      <c r="CF121" s="62"/>
      <c r="CG121" s="62"/>
      <c r="CH121" s="62"/>
      <c r="CI121" s="63"/>
      <c r="CJ121" s="61"/>
      <c r="CK121" s="62"/>
      <c r="CL121" s="62"/>
      <c r="CM121" s="62"/>
      <c r="CN121" s="62"/>
      <c r="CO121" s="62"/>
      <c r="CP121" s="62"/>
      <c r="CQ121" s="62"/>
      <c r="CR121" s="63"/>
      <c r="CS121" s="64">
        <f>Лист2!CV101</f>
        <v>0</v>
      </c>
      <c r="CT121" s="65"/>
      <c r="CU121" s="65"/>
      <c r="CV121" s="65"/>
      <c r="CW121" s="65"/>
      <c r="CX121" s="65"/>
      <c r="CY121" s="65"/>
      <c r="CZ121" s="65"/>
      <c r="DA121" s="66"/>
      <c r="DB121" s="57"/>
      <c r="DC121" s="58"/>
      <c r="DD121" s="58"/>
      <c r="DE121" s="58"/>
      <c r="DF121" s="58"/>
      <c r="DG121" s="58"/>
      <c r="DH121" s="58"/>
      <c r="DI121" s="58"/>
      <c r="DJ121" s="59"/>
      <c r="DK121" s="57"/>
      <c r="DL121" s="58"/>
      <c r="DM121" s="58"/>
      <c r="DN121" s="58"/>
      <c r="DO121" s="58"/>
      <c r="DP121" s="58"/>
      <c r="DQ121" s="58"/>
      <c r="DR121" s="58"/>
      <c r="DS121" s="60"/>
    </row>
    <row r="122" spans="1:123" s="4" customFormat="1" ht="12.75" customHeight="1" hidden="1" thickBot="1">
      <c r="A122" s="53" t="str">
        <f>Лист2!T102</f>
        <v>07</v>
      </c>
      <c r="B122" s="54"/>
      <c r="C122" s="54"/>
      <c r="D122" s="54"/>
      <c r="E122" s="54"/>
      <c r="F122" s="54"/>
      <c r="G122" s="55"/>
      <c r="H122" s="56" t="str">
        <f>Лист2!Z102</f>
        <v>02</v>
      </c>
      <c r="I122" s="54"/>
      <c r="J122" s="54"/>
      <c r="K122" s="54"/>
      <c r="L122" s="54"/>
      <c r="M122" s="54"/>
      <c r="N122" s="55"/>
      <c r="O122" s="56" t="str">
        <f>Лист2!AF102</f>
        <v>1500020120</v>
      </c>
      <c r="P122" s="54"/>
      <c r="Q122" s="54"/>
      <c r="R122" s="54"/>
      <c r="S122" s="54"/>
      <c r="T122" s="54"/>
      <c r="U122" s="55"/>
      <c r="V122" s="56" t="str">
        <f>Лист2!AL102</f>
        <v>244</v>
      </c>
      <c r="W122" s="54"/>
      <c r="X122" s="54"/>
      <c r="Y122" s="54"/>
      <c r="Z122" s="54"/>
      <c r="AA122" s="54"/>
      <c r="AB122" s="54"/>
      <c r="AC122" s="55"/>
      <c r="AD122" s="56" t="str">
        <f>Лист2!AR102</f>
        <v>225</v>
      </c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5"/>
      <c r="AQ122" s="43">
        <f>Лист2!AZ102</f>
        <v>0</v>
      </c>
      <c r="AR122" s="44"/>
      <c r="AS122" s="44"/>
      <c r="AT122" s="44"/>
      <c r="AU122" s="44"/>
      <c r="AV122" s="44"/>
      <c r="AW122" s="44"/>
      <c r="AX122" s="44"/>
      <c r="AY122" s="45"/>
      <c r="AZ122" s="71"/>
      <c r="BA122" s="72"/>
      <c r="BB122" s="72"/>
      <c r="BC122" s="72"/>
      <c r="BD122" s="72"/>
      <c r="BE122" s="72"/>
      <c r="BF122" s="72"/>
      <c r="BG122" s="72"/>
      <c r="BH122" s="73"/>
      <c r="BI122" s="71"/>
      <c r="BJ122" s="72"/>
      <c r="BK122" s="72"/>
      <c r="BL122" s="72"/>
      <c r="BM122" s="72"/>
      <c r="BN122" s="72"/>
      <c r="BO122" s="72"/>
      <c r="BP122" s="72"/>
      <c r="BQ122" s="73"/>
      <c r="BR122" s="43">
        <f>Лист2!BX102</f>
        <v>0</v>
      </c>
      <c r="BS122" s="44"/>
      <c r="BT122" s="44"/>
      <c r="BU122" s="44"/>
      <c r="BV122" s="44"/>
      <c r="BW122" s="44"/>
      <c r="BX122" s="44"/>
      <c r="BY122" s="44"/>
      <c r="BZ122" s="45"/>
      <c r="CA122" s="71"/>
      <c r="CB122" s="72"/>
      <c r="CC122" s="72"/>
      <c r="CD122" s="72"/>
      <c r="CE122" s="72"/>
      <c r="CF122" s="72"/>
      <c r="CG122" s="72"/>
      <c r="CH122" s="72"/>
      <c r="CI122" s="73"/>
      <c r="CJ122" s="71"/>
      <c r="CK122" s="72"/>
      <c r="CL122" s="72"/>
      <c r="CM122" s="72"/>
      <c r="CN122" s="72"/>
      <c r="CO122" s="72"/>
      <c r="CP122" s="72"/>
      <c r="CQ122" s="72"/>
      <c r="CR122" s="73"/>
      <c r="CS122" s="43">
        <f>Лист2!CV102</f>
        <v>0</v>
      </c>
      <c r="CT122" s="44"/>
      <c r="CU122" s="44"/>
      <c r="CV122" s="44"/>
      <c r="CW122" s="44"/>
      <c r="CX122" s="44"/>
      <c r="CY122" s="44"/>
      <c r="CZ122" s="44"/>
      <c r="DA122" s="45"/>
      <c r="DB122" s="74"/>
      <c r="DC122" s="75"/>
      <c r="DD122" s="75"/>
      <c r="DE122" s="75"/>
      <c r="DF122" s="75"/>
      <c r="DG122" s="75"/>
      <c r="DH122" s="75"/>
      <c r="DI122" s="75"/>
      <c r="DJ122" s="76"/>
      <c r="DK122" s="74"/>
      <c r="DL122" s="75"/>
      <c r="DM122" s="75"/>
      <c r="DN122" s="75"/>
      <c r="DO122" s="75"/>
      <c r="DP122" s="75"/>
      <c r="DQ122" s="75"/>
      <c r="DR122" s="75"/>
      <c r="DS122" s="77"/>
    </row>
    <row r="123" spans="1:123" s="4" customFormat="1" ht="13.5" customHeight="1" hidden="1" thickBot="1">
      <c r="A123" s="53" t="str">
        <f>Лист2!T103</f>
        <v>07</v>
      </c>
      <c r="B123" s="54"/>
      <c r="C123" s="54"/>
      <c r="D123" s="54"/>
      <c r="E123" s="54"/>
      <c r="F123" s="54"/>
      <c r="G123" s="55"/>
      <c r="H123" s="56" t="str">
        <f>Лист2!Z103</f>
        <v>02</v>
      </c>
      <c r="I123" s="54"/>
      <c r="J123" s="54"/>
      <c r="K123" s="54"/>
      <c r="L123" s="54"/>
      <c r="M123" s="54"/>
      <c r="N123" s="55"/>
      <c r="O123" s="56" t="str">
        <f>Лист2!AF103</f>
        <v>1500020120</v>
      </c>
      <c r="P123" s="54"/>
      <c r="Q123" s="54"/>
      <c r="R123" s="54"/>
      <c r="S123" s="54"/>
      <c r="T123" s="54"/>
      <c r="U123" s="55"/>
      <c r="V123" s="56" t="str">
        <f>Лист2!AL103</f>
        <v>244</v>
      </c>
      <c r="W123" s="54"/>
      <c r="X123" s="54"/>
      <c r="Y123" s="54"/>
      <c r="Z123" s="54"/>
      <c r="AA123" s="54"/>
      <c r="AB123" s="54"/>
      <c r="AC123" s="55"/>
      <c r="AD123" s="56" t="str">
        <f>Лист2!AR103</f>
        <v>226</v>
      </c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5"/>
      <c r="AQ123" s="43">
        <f>Лист2!AZ103</f>
        <v>0</v>
      </c>
      <c r="AR123" s="44"/>
      <c r="AS123" s="44"/>
      <c r="AT123" s="44"/>
      <c r="AU123" s="44"/>
      <c r="AV123" s="44"/>
      <c r="AW123" s="44"/>
      <c r="AX123" s="44"/>
      <c r="AY123" s="45"/>
      <c r="AZ123" s="89"/>
      <c r="BA123" s="90"/>
      <c r="BB123" s="90"/>
      <c r="BC123" s="90"/>
      <c r="BD123" s="90"/>
      <c r="BE123" s="90"/>
      <c r="BF123" s="90"/>
      <c r="BG123" s="90"/>
      <c r="BH123" s="91"/>
      <c r="BI123" s="89"/>
      <c r="BJ123" s="90"/>
      <c r="BK123" s="90"/>
      <c r="BL123" s="90"/>
      <c r="BM123" s="90"/>
      <c r="BN123" s="90"/>
      <c r="BO123" s="90"/>
      <c r="BP123" s="90"/>
      <c r="BQ123" s="91"/>
      <c r="BR123" s="43">
        <f>Лист2!BX103</f>
        <v>0</v>
      </c>
      <c r="BS123" s="44"/>
      <c r="BT123" s="44"/>
      <c r="BU123" s="44"/>
      <c r="BV123" s="44"/>
      <c r="BW123" s="44"/>
      <c r="BX123" s="44"/>
      <c r="BY123" s="44"/>
      <c r="BZ123" s="45"/>
      <c r="CA123" s="89"/>
      <c r="CB123" s="90"/>
      <c r="CC123" s="90"/>
      <c r="CD123" s="90"/>
      <c r="CE123" s="90"/>
      <c r="CF123" s="90"/>
      <c r="CG123" s="90"/>
      <c r="CH123" s="90"/>
      <c r="CI123" s="91"/>
      <c r="CJ123" s="89"/>
      <c r="CK123" s="90"/>
      <c r="CL123" s="90"/>
      <c r="CM123" s="90"/>
      <c r="CN123" s="90"/>
      <c r="CO123" s="90"/>
      <c r="CP123" s="90"/>
      <c r="CQ123" s="90"/>
      <c r="CR123" s="91"/>
      <c r="CS123" s="43">
        <f>Лист2!CV103</f>
        <v>0</v>
      </c>
      <c r="CT123" s="44"/>
      <c r="CU123" s="44"/>
      <c r="CV123" s="44"/>
      <c r="CW123" s="44"/>
      <c r="CX123" s="44"/>
      <c r="CY123" s="44"/>
      <c r="CZ123" s="44"/>
      <c r="DA123" s="45"/>
      <c r="DB123" s="85"/>
      <c r="DC123" s="86"/>
      <c r="DD123" s="86"/>
      <c r="DE123" s="86"/>
      <c r="DF123" s="86"/>
      <c r="DG123" s="86"/>
      <c r="DH123" s="86"/>
      <c r="DI123" s="86"/>
      <c r="DJ123" s="87"/>
      <c r="DK123" s="85"/>
      <c r="DL123" s="86"/>
      <c r="DM123" s="86"/>
      <c r="DN123" s="86"/>
      <c r="DO123" s="86"/>
      <c r="DP123" s="86"/>
      <c r="DQ123" s="86"/>
      <c r="DR123" s="86"/>
      <c r="DS123" s="88"/>
    </row>
    <row r="124" spans="1:123" s="4" customFormat="1" ht="13.5" customHeight="1" hidden="1" thickBot="1">
      <c r="A124" s="53" t="str">
        <f>Лист2!T104</f>
        <v>07</v>
      </c>
      <c r="B124" s="54"/>
      <c r="C124" s="54"/>
      <c r="D124" s="54"/>
      <c r="E124" s="54"/>
      <c r="F124" s="54"/>
      <c r="G124" s="55"/>
      <c r="H124" s="56" t="str">
        <f>Лист2!Z104</f>
        <v>02</v>
      </c>
      <c r="I124" s="54"/>
      <c r="J124" s="54"/>
      <c r="K124" s="54"/>
      <c r="L124" s="54"/>
      <c r="M124" s="54"/>
      <c r="N124" s="55"/>
      <c r="O124" s="56" t="str">
        <f>Лист2!AF104</f>
        <v>1500020120</v>
      </c>
      <c r="P124" s="54"/>
      <c r="Q124" s="54"/>
      <c r="R124" s="54"/>
      <c r="S124" s="54"/>
      <c r="T124" s="54"/>
      <c r="U124" s="55"/>
      <c r="V124" s="56" t="str">
        <f>Лист2!AL104</f>
        <v>244</v>
      </c>
      <c r="W124" s="54"/>
      <c r="X124" s="54"/>
      <c r="Y124" s="54"/>
      <c r="Z124" s="54"/>
      <c r="AA124" s="54"/>
      <c r="AB124" s="54"/>
      <c r="AC124" s="55"/>
      <c r="AD124" s="56" t="str">
        <f>Лист2!AR104</f>
        <v>310</v>
      </c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5"/>
      <c r="AQ124" s="43">
        <f>Лист2!AZ104</f>
        <v>0</v>
      </c>
      <c r="AR124" s="44"/>
      <c r="AS124" s="44"/>
      <c r="AT124" s="44"/>
      <c r="AU124" s="44"/>
      <c r="AV124" s="44"/>
      <c r="AW124" s="44"/>
      <c r="AX124" s="44"/>
      <c r="AY124" s="45"/>
      <c r="AZ124" s="89"/>
      <c r="BA124" s="90"/>
      <c r="BB124" s="90"/>
      <c r="BC124" s="90"/>
      <c r="BD124" s="90"/>
      <c r="BE124" s="90"/>
      <c r="BF124" s="90"/>
      <c r="BG124" s="90"/>
      <c r="BH124" s="91"/>
      <c r="BI124" s="89"/>
      <c r="BJ124" s="90"/>
      <c r="BK124" s="90"/>
      <c r="BL124" s="90"/>
      <c r="BM124" s="90"/>
      <c r="BN124" s="90"/>
      <c r="BO124" s="90"/>
      <c r="BP124" s="90"/>
      <c r="BQ124" s="91"/>
      <c r="BR124" s="43">
        <f>Лист2!BX104</f>
        <v>0</v>
      </c>
      <c r="BS124" s="44"/>
      <c r="BT124" s="44"/>
      <c r="BU124" s="44"/>
      <c r="BV124" s="44"/>
      <c r="BW124" s="44"/>
      <c r="BX124" s="44"/>
      <c r="BY124" s="44"/>
      <c r="BZ124" s="45"/>
      <c r="CA124" s="89"/>
      <c r="CB124" s="90"/>
      <c r="CC124" s="90"/>
      <c r="CD124" s="90"/>
      <c r="CE124" s="90"/>
      <c r="CF124" s="90"/>
      <c r="CG124" s="90"/>
      <c r="CH124" s="90"/>
      <c r="CI124" s="91"/>
      <c r="CJ124" s="89"/>
      <c r="CK124" s="90"/>
      <c r="CL124" s="90"/>
      <c r="CM124" s="90"/>
      <c r="CN124" s="90"/>
      <c r="CO124" s="90"/>
      <c r="CP124" s="90"/>
      <c r="CQ124" s="90"/>
      <c r="CR124" s="91"/>
      <c r="CS124" s="43">
        <f>Лист2!CV104</f>
        <v>0</v>
      </c>
      <c r="CT124" s="44"/>
      <c r="CU124" s="44"/>
      <c r="CV124" s="44"/>
      <c r="CW124" s="44"/>
      <c r="CX124" s="44"/>
      <c r="CY124" s="44"/>
      <c r="CZ124" s="44"/>
      <c r="DA124" s="45"/>
      <c r="DB124" s="85"/>
      <c r="DC124" s="86"/>
      <c r="DD124" s="86"/>
      <c r="DE124" s="86"/>
      <c r="DF124" s="86"/>
      <c r="DG124" s="86"/>
      <c r="DH124" s="86"/>
      <c r="DI124" s="86"/>
      <c r="DJ124" s="87"/>
      <c r="DK124" s="85"/>
      <c r="DL124" s="86"/>
      <c r="DM124" s="86"/>
      <c r="DN124" s="86"/>
      <c r="DO124" s="86"/>
      <c r="DP124" s="86"/>
      <c r="DQ124" s="86"/>
      <c r="DR124" s="86"/>
      <c r="DS124" s="88"/>
    </row>
    <row r="125" spans="1:123" s="4" customFormat="1" ht="13.5" customHeight="1" hidden="1" thickBot="1">
      <c r="A125" s="53" t="str">
        <f>Лист2!T105</f>
        <v>07</v>
      </c>
      <c r="B125" s="54"/>
      <c r="C125" s="54"/>
      <c r="D125" s="54"/>
      <c r="E125" s="54"/>
      <c r="F125" s="54"/>
      <c r="G125" s="55"/>
      <c r="H125" s="56" t="str">
        <f>Лист2!Z105</f>
        <v>02</v>
      </c>
      <c r="I125" s="54"/>
      <c r="J125" s="54"/>
      <c r="K125" s="54"/>
      <c r="L125" s="54"/>
      <c r="M125" s="54"/>
      <c r="N125" s="55"/>
      <c r="O125" s="56" t="str">
        <f>Лист2!AF105</f>
        <v>1500020120</v>
      </c>
      <c r="P125" s="54"/>
      <c r="Q125" s="54"/>
      <c r="R125" s="54"/>
      <c r="S125" s="54"/>
      <c r="T125" s="54"/>
      <c r="U125" s="55"/>
      <c r="V125" s="56" t="str">
        <f>Лист2!AL105</f>
        <v>244</v>
      </c>
      <c r="W125" s="54"/>
      <c r="X125" s="54"/>
      <c r="Y125" s="54"/>
      <c r="Z125" s="54"/>
      <c r="AA125" s="54"/>
      <c r="AB125" s="54"/>
      <c r="AC125" s="55"/>
      <c r="AD125" s="56" t="str">
        <f>Лист2!AR105</f>
        <v>346</v>
      </c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5"/>
      <c r="AQ125" s="43">
        <f>Лист2!AZ105</f>
        <v>0</v>
      </c>
      <c r="AR125" s="44"/>
      <c r="AS125" s="44"/>
      <c r="AT125" s="44"/>
      <c r="AU125" s="44"/>
      <c r="AV125" s="44"/>
      <c r="AW125" s="44"/>
      <c r="AX125" s="44"/>
      <c r="AY125" s="45"/>
      <c r="AZ125" s="89"/>
      <c r="BA125" s="90"/>
      <c r="BB125" s="90"/>
      <c r="BC125" s="90"/>
      <c r="BD125" s="90"/>
      <c r="BE125" s="90"/>
      <c r="BF125" s="90"/>
      <c r="BG125" s="90"/>
      <c r="BH125" s="91"/>
      <c r="BI125" s="89"/>
      <c r="BJ125" s="90"/>
      <c r="BK125" s="90"/>
      <c r="BL125" s="90"/>
      <c r="BM125" s="90"/>
      <c r="BN125" s="90"/>
      <c r="BO125" s="90"/>
      <c r="BP125" s="90"/>
      <c r="BQ125" s="91"/>
      <c r="BR125" s="43">
        <f>Лист2!BX105</f>
        <v>0</v>
      </c>
      <c r="BS125" s="44"/>
      <c r="BT125" s="44"/>
      <c r="BU125" s="44"/>
      <c r="BV125" s="44"/>
      <c r="BW125" s="44"/>
      <c r="BX125" s="44"/>
      <c r="BY125" s="44"/>
      <c r="BZ125" s="45"/>
      <c r="CA125" s="89"/>
      <c r="CB125" s="90"/>
      <c r="CC125" s="90"/>
      <c r="CD125" s="90"/>
      <c r="CE125" s="90"/>
      <c r="CF125" s="90"/>
      <c r="CG125" s="90"/>
      <c r="CH125" s="90"/>
      <c r="CI125" s="91"/>
      <c r="CJ125" s="89"/>
      <c r="CK125" s="90"/>
      <c r="CL125" s="90"/>
      <c r="CM125" s="90"/>
      <c r="CN125" s="90"/>
      <c r="CO125" s="90"/>
      <c r="CP125" s="90"/>
      <c r="CQ125" s="90"/>
      <c r="CR125" s="91"/>
      <c r="CS125" s="43">
        <f>Лист2!CV105</f>
        <v>0</v>
      </c>
      <c r="CT125" s="44"/>
      <c r="CU125" s="44"/>
      <c r="CV125" s="44"/>
      <c r="CW125" s="44"/>
      <c r="CX125" s="44"/>
      <c r="CY125" s="44"/>
      <c r="CZ125" s="44"/>
      <c r="DA125" s="45"/>
      <c r="DB125" s="85"/>
      <c r="DC125" s="86"/>
      <c r="DD125" s="86"/>
      <c r="DE125" s="86"/>
      <c r="DF125" s="86"/>
      <c r="DG125" s="86"/>
      <c r="DH125" s="86"/>
      <c r="DI125" s="86"/>
      <c r="DJ125" s="87"/>
      <c r="DK125" s="85"/>
      <c r="DL125" s="86"/>
      <c r="DM125" s="86"/>
      <c r="DN125" s="86"/>
      <c r="DO125" s="86"/>
      <c r="DP125" s="86"/>
      <c r="DQ125" s="86"/>
      <c r="DR125" s="86"/>
      <c r="DS125" s="88"/>
    </row>
    <row r="126" spans="1:123" s="10" customFormat="1" ht="13.5" customHeight="1" hidden="1" thickBot="1">
      <c r="A126" s="67" t="str">
        <f>Лист2!T106</f>
        <v>07</v>
      </c>
      <c r="B126" s="68"/>
      <c r="C126" s="68"/>
      <c r="D126" s="68"/>
      <c r="E126" s="68"/>
      <c r="F126" s="68"/>
      <c r="G126" s="69"/>
      <c r="H126" s="70" t="str">
        <f>Лист2!Z106</f>
        <v>02</v>
      </c>
      <c r="I126" s="68"/>
      <c r="J126" s="68"/>
      <c r="K126" s="68"/>
      <c r="L126" s="68"/>
      <c r="M126" s="68"/>
      <c r="N126" s="69"/>
      <c r="O126" s="70" t="str">
        <f>Лист2!AF106</f>
        <v>1500020130</v>
      </c>
      <c r="P126" s="68"/>
      <c r="Q126" s="68"/>
      <c r="R126" s="68"/>
      <c r="S126" s="68"/>
      <c r="T126" s="68"/>
      <c r="U126" s="69"/>
      <c r="V126" s="70" t="str">
        <f>Лист2!AL106</f>
        <v>244</v>
      </c>
      <c r="W126" s="68"/>
      <c r="X126" s="68"/>
      <c r="Y126" s="68"/>
      <c r="Z126" s="68"/>
      <c r="AA126" s="68"/>
      <c r="AB126" s="68"/>
      <c r="AC126" s="69"/>
      <c r="AD126" s="70">
        <f>Лист2!AR106</f>
        <v>0</v>
      </c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9"/>
      <c r="AQ126" s="64">
        <f>Лист2!AZ106</f>
        <v>0</v>
      </c>
      <c r="AR126" s="65"/>
      <c r="AS126" s="65"/>
      <c r="AT126" s="65"/>
      <c r="AU126" s="65"/>
      <c r="AV126" s="65"/>
      <c r="AW126" s="65"/>
      <c r="AX126" s="65"/>
      <c r="AY126" s="66"/>
      <c r="AZ126" s="61"/>
      <c r="BA126" s="62"/>
      <c r="BB126" s="62"/>
      <c r="BC126" s="62"/>
      <c r="BD126" s="62"/>
      <c r="BE126" s="62"/>
      <c r="BF126" s="62"/>
      <c r="BG126" s="62"/>
      <c r="BH126" s="63"/>
      <c r="BI126" s="61"/>
      <c r="BJ126" s="62"/>
      <c r="BK126" s="62"/>
      <c r="BL126" s="62"/>
      <c r="BM126" s="62"/>
      <c r="BN126" s="62"/>
      <c r="BO126" s="62"/>
      <c r="BP126" s="62"/>
      <c r="BQ126" s="63"/>
      <c r="BR126" s="64">
        <f>Лист2!BX106</f>
        <v>0</v>
      </c>
      <c r="BS126" s="65"/>
      <c r="BT126" s="65"/>
      <c r="BU126" s="65"/>
      <c r="BV126" s="65"/>
      <c r="BW126" s="65"/>
      <c r="BX126" s="65"/>
      <c r="BY126" s="65"/>
      <c r="BZ126" s="66"/>
      <c r="CA126" s="61"/>
      <c r="CB126" s="62"/>
      <c r="CC126" s="62"/>
      <c r="CD126" s="62"/>
      <c r="CE126" s="62"/>
      <c r="CF126" s="62"/>
      <c r="CG126" s="62"/>
      <c r="CH126" s="62"/>
      <c r="CI126" s="63"/>
      <c r="CJ126" s="61"/>
      <c r="CK126" s="62"/>
      <c r="CL126" s="62"/>
      <c r="CM126" s="62"/>
      <c r="CN126" s="62"/>
      <c r="CO126" s="62"/>
      <c r="CP126" s="62"/>
      <c r="CQ126" s="62"/>
      <c r="CR126" s="63"/>
      <c r="CS126" s="64">
        <f>Лист2!CV106</f>
        <v>0</v>
      </c>
      <c r="CT126" s="65"/>
      <c r="CU126" s="65"/>
      <c r="CV126" s="65"/>
      <c r="CW126" s="65"/>
      <c r="CX126" s="65"/>
      <c r="CY126" s="65"/>
      <c r="CZ126" s="65"/>
      <c r="DA126" s="66"/>
      <c r="DB126" s="57"/>
      <c r="DC126" s="58"/>
      <c r="DD126" s="58"/>
      <c r="DE126" s="58"/>
      <c r="DF126" s="58"/>
      <c r="DG126" s="58"/>
      <c r="DH126" s="58"/>
      <c r="DI126" s="58"/>
      <c r="DJ126" s="59"/>
      <c r="DK126" s="57"/>
      <c r="DL126" s="58"/>
      <c r="DM126" s="58"/>
      <c r="DN126" s="58"/>
      <c r="DO126" s="58"/>
      <c r="DP126" s="58"/>
      <c r="DQ126" s="58"/>
      <c r="DR126" s="58"/>
      <c r="DS126" s="60"/>
    </row>
    <row r="127" spans="1:123" s="4" customFormat="1" ht="12.75" customHeight="1" hidden="1" thickBot="1">
      <c r="A127" s="53" t="str">
        <f>Лист2!T107</f>
        <v>07</v>
      </c>
      <c r="B127" s="54"/>
      <c r="C127" s="54"/>
      <c r="D127" s="54"/>
      <c r="E127" s="54"/>
      <c r="F127" s="54"/>
      <c r="G127" s="55"/>
      <c r="H127" s="56" t="str">
        <f>Лист2!Z107</f>
        <v>02</v>
      </c>
      <c r="I127" s="54"/>
      <c r="J127" s="54"/>
      <c r="K127" s="54"/>
      <c r="L127" s="54"/>
      <c r="M127" s="54"/>
      <c r="N127" s="55"/>
      <c r="O127" s="56" t="str">
        <f>Лист2!AF107</f>
        <v>1500020130</v>
      </c>
      <c r="P127" s="54"/>
      <c r="Q127" s="54"/>
      <c r="R127" s="54"/>
      <c r="S127" s="54"/>
      <c r="T127" s="54"/>
      <c r="U127" s="55"/>
      <c r="V127" s="56" t="str">
        <f>Лист2!AL107</f>
        <v>244</v>
      </c>
      <c r="W127" s="54"/>
      <c r="X127" s="54"/>
      <c r="Y127" s="54"/>
      <c r="Z127" s="54"/>
      <c r="AA127" s="54"/>
      <c r="AB127" s="54"/>
      <c r="AC127" s="55"/>
      <c r="AD127" s="56" t="str">
        <f>Лист2!AR107</f>
        <v>225</v>
      </c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5"/>
      <c r="AQ127" s="43">
        <f>Лист2!AZ107</f>
        <v>0</v>
      </c>
      <c r="AR127" s="44"/>
      <c r="AS127" s="44"/>
      <c r="AT127" s="44"/>
      <c r="AU127" s="44"/>
      <c r="AV127" s="44"/>
      <c r="AW127" s="44"/>
      <c r="AX127" s="44"/>
      <c r="AY127" s="45"/>
      <c r="AZ127" s="71"/>
      <c r="BA127" s="72"/>
      <c r="BB127" s="72"/>
      <c r="BC127" s="72"/>
      <c r="BD127" s="72"/>
      <c r="BE127" s="72"/>
      <c r="BF127" s="72"/>
      <c r="BG127" s="72"/>
      <c r="BH127" s="73"/>
      <c r="BI127" s="71"/>
      <c r="BJ127" s="72"/>
      <c r="BK127" s="72"/>
      <c r="BL127" s="72"/>
      <c r="BM127" s="72"/>
      <c r="BN127" s="72"/>
      <c r="BO127" s="72"/>
      <c r="BP127" s="72"/>
      <c r="BQ127" s="73"/>
      <c r="BR127" s="43">
        <f>Лист2!BX107</f>
        <v>0</v>
      </c>
      <c r="BS127" s="44"/>
      <c r="BT127" s="44"/>
      <c r="BU127" s="44"/>
      <c r="BV127" s="44"/>
      <c r="BW127" s="44"/>
      <c r="BX127" s="44"/>
      <c r="BY127" s="44"/>
      <c r="BZ127" s="45"/>
      <c r="CA127" s="71"/>
      <c r="CB127" s="72"/>
      <c r="CC127" s="72"/>
      <c r="CD127" s="72"/>
      <c r="CE127" s="72"/>
      <c r="CF127" s="72"/>
      <c r="CG127" s="72"/>
      <c r="CH127" s="72"/>
      <c r="CI127" s="73"/>
      <c r="CJ127" s="71"/>
      <c r="CK127" s="72"/>
      <c r="CL127" s="72"/>
      <c r="CM127" s="72"/>
      <c r="CN127" s="72"/>
      <c r="CO127" s="72"/>
      <c r="CP127" s="72"/>
      <c r="CQ127" s="72"/>
      <c r="CR127" s="73"/>
      <c r="CS127" s="43">
        <f>Лист2!CV107</f>
        <v>0</v>
      </c>
      <c r="CT127" s="44"/>
      <c r="CU127" s="44"/>
      <c r="CV127" s="44"/>
      <c r="CW127" s="44"/>
      <c r="CX127" s="44"/>
      <c r="CY127" s="44"/>
      <c r="CZ127" s="44"/>
      <c r="DA127" s="45"/>
      <c r="DB127" s="74"/>
      <c r="DC127" s="75"/>
      <c r="DD127" s="75"/>
      <c r="DE127" s="75"/>
      <c r="DF127" s="75"/>
      <c r="DG127" s="75"/>
      <c r="DH127" s="75"/>
      <c r="DI127" s="75"/>
      <c r="DJ127" s="76"/>
      <c r="DK127" s="74"/>
      <c r="DL127" s="75"/>
      <c r="DM127" s="75"/>
      <c r="DN127" s="75"/>
      <c r="DO127" s="75"/>
      <c r="DP127" s="75"/>
      <c r="DQ127" s="75"/>
      <c r="DR127" s="75"/>
      <c r="DS127" s="77"/>
    </row>
    <row r="128" spans="1:123" s="4" customFormat="1" ht="13.5" customHeight="1" hidden="1" thickBot="1">
      <c r="A128" s="53" t="str">
        <f>Лист2!T108</f>
        <v>07</v>
      </c>
      <c r="B128" s="54"/>
      <c r="C128" s="54"/>
      <c r="D128" s="54"/>
      <c r="E128" s="54"/>
      <c r="F128" s="54"/>
      <c r="G128" s="55"/>
      <c r="H128" s="56" t="str">
        <f>Лист2!Z108</f>
        <v>02</v>
      </c>
      <c r="I128" s="54"/>
      <c r="J128" s="54"/>
      <c r="K128" s="54"/>
      <c r="L128" s="54"/>
      <c r="M128" s="54"/>
      <c r="N128" s="55"/>
      <c r="O128" s="56" t="str">
        <f>Лист2!AF108</f>
        <v>1500020130</v>
      </c>
      <c r="P128" s="54"/>
      <c r="Q128" s="54"/>
      <c r="R128" s="54"/>
      <c r="S128" s="54"/>
      <c r="T128" s="54"/>
      <c r="U128" s="55"/>
      <c r="V128" s="56" t="str">
        <f>Лист2!AL108</f>
        <v>244</v>
      </c>
      <c r="W128" s="54"/>
      <c r="X128" s="54"/>
      <c r="Y128" s="54"/>
      <c r="Z128" s="54"/>
      <c r="AA128" s="54"/>
      <c r="AB128" s="54"/>
      <c r="AC128" s="55"/>
      <c r="AD128" s="56" t="str">
        <f>Лист2!AR108</f>
        <v>226</v>
      </c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5"/>
      <c r="AQ128" s="43">
        <f>Лист2!AZ108</f>
        <v>0</v>
      </c>
      <c r="AR128" s="44"/>
      <c r="AS128" s="44"/>
      <c r="AT128" s="44"/>
      <c r="AU128" s="44"/>
      <c r="AV128" s="44"/>
      <c r="AW128" s="44"/>
      <c r="AX128" s="44"/>
      <c r="AY128" s="45"/>
      <c r="AZ128" s="89"/>
      <c r="BA128" s="90"/>
      <c r="BB128" s="90"/>
      <c r="BC128" s="90"/>
      <c r="BD128" s="90"/>
      <c r="BE128" s="90"/>
      <c r="BF128" s="90"/>
      <c r="BG128" s="90"/>
      <c r="BH128" s="91"/>
      <c r="BI128" s="89"/>
      <c r="BJ128" s="90"/>
      <c r="BK128" s="90"/>
      <c r="BL128" s="90"/>
      <c r="BM128" s="90"/>
      <c r="BN128" s="90"/>
      <c r="BO128" s="90"/>
      <c r="BP128" s="90"/>
      <c r="BQ128" s="91"/>
      <c r="BR128" s="43">
        <f>Лист2!BX108</f>
        <v>0</v>
      </c>
      <c r="BS128" s="44"/>
      <c r="BT128" s="44"/>
      <c r="BU128" s="44"/>
      <c r="BV128" s="44"/>
      <c r="BW128" s="44"/>
      <c r="BX128" s="44"/>
      <c r="BY128" s="44"/>
      <c r="BZ128" s="45"/>
      <c r="CA128" s="89"/>
      <c r="CB128" s="90"/>
      <c r="CC128" s="90"/>
      <c r="CD128" s="90"/>
      <c r="CE128" s="90"/>
      <c r="CF128" s="90"/>
      <c r="CG128" s="90"/>
      <c r="CH128" s="90"/>
      <c r="CI128" s="91"/>
      <c r="CJ128" s="89"/>
      <c r="CK128" s="90"/>
      <c r="CL128" s="90"/>
      <c r="CM128" s="90"/>
      <c r="CN128" s="90"/>
      <c r="CO128" s="90"/>
      <c r="CP128" s="90"/>
      <c r="CQ128" s="90"/>
      <c r="CR128" s="91"/>
      <c r="CS128" s="43">
        <f>Лист2!CV108</f>
        <v>0</v>
      </c>
      <c r="CT128" s="44"/>
      <c r="CU128" s="44"/>
      <c r="CV128" s="44"/>
      <c r="CW128" s="44"/>
      <c r="CX128" s="44"/>
      <c r="CY128" s="44"/>
      <c r="CZ128" s="44"/>
      <c r="DA128" s="45"/>
      <c r="DB128" s="85"/>
      <c r="DC128" s="86"/>
      <c r="DD128" s="86"/>
      <c r="DE128" s="86"/>
      <c r="DF128" s="86"/>
      <c r="DG128" s="86"/>
      <c r="DH128" s="86"/>
      <c r="DI128" s="86"/>
      <c r="DJ128" s="87"/>
      <c r="DK128" s="85"/>
      <c r="DL128" s="86"/>
      <c r="DM128" s="86"/>
      <c r="DN128" s="86"/>
      <c r="DO128" s="86"/>
      <c r="DP128" s="86"/>
      <c r="DQ128" s="86"/>
      <c r="DR128" s="86"/>
      <c r="DS128" s="88"/>
    </row>
    <row r="129" spans="1:123" s="4" customFormat="1" ht="13.5" customHeight="1" hidden="1" thickBot="1">
      <c r="A129" s="53" t="str">
        <f>Лист2!T109</f>
        <v>07</v>
      </c>
      <c r="B129" s="54"/>
      <c r="C129" s="54"/>
      <c r="D129" s="54"/>
      <c r="E129" s="54"/>
      <c r="F129" s="54"/>
      <c r="G129" s="55"/>
      <c r="H129" s="56" t="str">
        <f>Лист2!Z109</f>
        <v>02</v>
      </c>
      <c r="I129" s="54"/>
      <c r="J129" s="54"/>
      <c r="K129" s="54"/>
      <c r="L129" s="54"/>
      <c r="M129" s="54"/>
      <c r="N129" s="55"/>
      <c r="O129" s="56" t="str">
        <f>Лист2!AF109</f>
        <v>1500020130</v>
      </c>
      <c r="P129" s="54"/>
      <c r="Q129" s="54"/>
      <c r="R129" s="54"/>
      <c r="S129" s="54"/>
      <c r="T129" s="54"/>
      <c r="U129" s="55"/>
      <c r="V129" s="56" t="str">
        <f>Лист2!AL109</f>
        <v>244</v>
      </c>
      <c r="W129" s="54"/>
      <c r="X129" s="54"/>
      <c r="Y129" s="54"/>
      <c r="Z129" s="54"/>
      <c r="AA129" s="54"/>
      <c r="AB129" s="54"/>
      <c r="AC129" s="55"/>
      <c r="AD129" s="56" t="str">
        <f>Лист2!AR109</f>
        <v>310</v>
      </c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5"/>
      <c r="AQ129" s="43">
        <f>Лист2!AZ109</f>
        <v>0</v>
      </c>
      <c r="AR129" s="44"/>
      <c r="AS129" s="44"/>
      <c r="AT129" s="44"/>
      <c r="AU129" s="44"/>
      <c r="AV129" s="44"/>
      <c r="AW129" s="44"/>
      <c r="AX129" s="44"/>
      <c r="AY129" s="45"/>
      <c r="AZ129" s="89"/>
      <c r="BA129" s="90"/>
      <c r="BB129" s="90"/>
      <c r="BC129" s="90"/>
      <c r="BD129" s="90"/>
      <c r="BE129" s="90"/>
      <c r="BF129" s="90"/>
      <c r="BG129" s="90"/>
      <c r="BH129" s="91"/>
      <c r="BI129" s="89"/>
      <c r="BJ129" s="90"/>
      <c r="BK129" s="90"/>
      <c r="BL129" s="90"/>
      <c r="BM129" s="90"/>
      <c r="BN129" s="90"/>
      <c r="BO129" s="90"/>
      <c r="BP129" s="90"/>
      <c r="BQ129" s="91"/>
      <c r="BR129" s="43">
        <f>Лист2!BX109</f>
        <v>0</v>
      </c>
      <c r="BS129" s="44"/>
      <c r="BT129" s="44"/>
      <c r="BU129" s="44"/>
      <c r="BV129" s="44"/>
      <c r="BW129" s="44"/>
      <c r="BX129" s="44"/>
      <c r="BY129" s="44"/>
      <c r="BZ129" s="45"/>
      <c r="CA129" s="89"/>
      <c r="CB129" s="90"/>
      <c r="CC129" s="90"/>
      <c r="CD129" s="90"/>
      <c r="CE129" s="90"/>
      <c r="CF129" s="90"/>
      <c r="CG129" s="90"/>
      <c r="CH129" s="90"/>
      <c r="CI129" s="91"/>
      <c r="CJ129" s="89"/>
      <c r="CK129" s="90"/>
      <c r="CL129" s="90"/>
      <c r="CM129" s="90"/>
      <c r="CN129" s="90"/>
      <c r="CO129" s="90"/>
      <c r="CP129" s="90"/>
      <c r="CQ129" s="90"/>
      <c r="CR129" s="91"/>
      <c r="CS129" s="43">
        <f>Лист2!CV109</f>
        <v>0</v>
      </c>
      <c r="CT129" s="44"/>
      <c r="CU129" s="44"/>
      <c r="CV129" s="44"/>
      <c r="CW129" s="44"/>
      <c r="CX129" s="44"/>
      <c r="CY129" s="44"/>
      <c r="CZ129" s="44"/>
      <c r="DA129" s="45"/>
      <c r="DB129" s="85"/>
      <c r="DC129" s="86"/>
      <c r="DD129" s="86"/>
      <c r="DE129" s="86"/>
      <c r="DF129" s="86"/>
      <c r="DG129" s="86"/>
      <c r="DH129" s="86"/>
      <c r="DI129" s="86"/>
      <c r="DJ129" s="87"/>
      <c r="DK129" s="85"/>
      <c r="DL129" s="86"/>
      <c r="DM129" s="86"/>
      <c r="DN129" s="86"/>
      <c r="DO129" s="86"/>
      <c r="DP129" s="86"/>
      <c r="DQ129" s="86"/>
      <c r="DR129" s="86"/>
      <c r="DS129" s="88"/>
    </row>
    <row r="130" spans="1:123" s="4" customFormat="1" ht="13.5" customHeight="1" hidden="1" thickBot="1">
      <c r="A130" s="53" t="str">
        <f>Лист2!T110</f>
        <v>07</v>
      </c>
      <c r="B130" s="54"/>
      <c r="C130" s="54"/>
      <c r="D130" s="54"/>
      <c r="E130" s="54"/>
      <c r="F130" s="54"/>
      <c r="G130" s="55"/>
      <c r="H130" s="56" t="str">
        <f>Лист2!Z110</f>
        <v>02</v>
      </c>
      <c r="I130" s="54"/>
      <c r="J130" s="54"/>
      <c r="K130" s="54"/>
      <c r="L130" s="54"/>
      <c r="M130" s="54"/>
      <c r="N130" s="55"/>
      <c r="O130" s="56" t="str">
        <f>Лист2!AF110</f>
        <v>1500020130</v>
      </c>
      <c r="P130" s="54"/>
      <c r="Q130" s="54"/>
      <c r="R130" s="54"/>
      <c r="S130" s="54"/>
      <c r="T130" s="54"/>
      <c r="U130" s="55"/>
      <c r="V130" s="56" t="str">
        <f>Лист2!AL110</f>
        <v>244</v>
      </c>
      <c r="W130" s="54"/>
      <c r="X130" s="54"/>
      <c r="Y130" s="54"/>
      <c r="Z130" s="54"/>
      <c r="AA130" s="54"/>
      <c r="AB130" s="54"/>
      <c r="AC130" s="55"/>
      <c r="AD130" s="56" t="str">
        <f>Лист2!AR110</f>
        <v>346</v>
      </c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5"/>
      <c r="AQ130" s="43">
        <f>Лист2!AZ110</f>
        <v>0</v>
      </c>
      <c r="AR130" s="44"/>
      <c r="AS130" s="44"/>
      <c r="AT130" s="44"/>
      <c r="AU130" s="44"/>
      <c r="AV130" s="44"/>
      <c r="AW130" s="44"/>
      <c r="AX130" s="44"/>
      <c r="AY130" s="45"/>
      <c r="AZ130" s="89"/>
      <c r="BA130" s="90"/>
      <c r="BB130" s="90"/>
      <c r="BC130" s="90"/>
      <c r="BD130" s="90"/>
      <c r="BE130" s="90"/>
      <c r="BF130" s="90"/>
      <c r="BG130" s="90"/>
      <c r="BH130" s="91"/>
      <c r="BI130" s="89"/>
      <c r="BJ130" s="90"/>
      <c r="BK130" s="90"/>
      <c r="BL130" s="90"/>
      <c r="BM130" s="90"/>
      <c r="BN130" s="90"/>
      <c r="BO130" s="90"/>
      <c r="BP130" s="90"/>
      <c r="BQ130" s="91"/>
      <c r="BR130" s="43">
        <f>Лист2!BX110</f>
        <v>0</v>
      </c>
      <c r="BS130" s="44"/>
      <c r="BT130" s="44"/>
      <c r="BU130" s="44"/>
      <c r="BV130" s="44"/>
      <c r="BW130" s="44"/>
      <c r="BX130" s="44"/>
      <c r="BY130" s="44"/>
      <c r="BZ130" s="45"/>
      <c r="CA130" s="89"/>
      <c r="CB130" s="90"/>
      <c r="CC130" s="90"/>
      <c r="CD130" s="90"/>
      <c r="CE130" s="90"/>
      <c r="CF130" s="90"/>
      <c r="CG130" s="90"/>
      <c r="CH130" s="90"/>
      <c r="CI130" s="91"/>
      <c r="CJ130" s="89"/>
      <c r="CK130" s="90"/>
      <c r="CL130" s="90"/>
      <c r="CM130" s="90"/>
      <c r="CN130" s="90"/>
      <c r="CO130" s="90"/>
      <c r="CP130" s="90"/>
      <c r="CQ130" s="90"/>
      <c r="CR130" s="91"/>
      <c r="CS130" s="43">
        <f>Лист2!CV110</f>
        <v>0</v>
      </c>
      <c r="CT130" s="44"/>
      <c r="CU130" s="44"/>
      <c r="CV130" s="44"/>
      <c r="CW130" s="44"/>
      <c r="CX130" s="44"/>
      <c r="CY130" s="44"/>
      <c r="CZ130" s="44"/>
      <c r="DA130" s="45"/>
      <c r="DB130" s="85"/>
      <c r="DC130" s="86"/>
      <c r="DD130" s="86"/>
      <c r="DE130" s="86"/>
      <c r="DF130" s="86"/>
      <c r="DG130" s="86"/>
      <c r="DH130" s="86"/>
      <c r="DI130" s="86"/>
      <c r="DJ130" s="87"/>
      <c r="DK130" s="85"/>
      <c r="DL130" s="86"/>
      <c r="DM130" s="86"/>
      <c r="DN130" s="86"/>
      <c r="DO130" s="86"/>
      <c r="DP130" s="86"/>
      <c r="DQ130" s="86"/>
      <c r="DR130" s="86"/>
      <c r="DS130" s="88"/>
    </row>
    <row r="131" spans="1:123" s="10" customFormat="1" ht="14.25" customHeight="1" thickBot="1">
      <c r="A131" s="67" t="str">
        <f>Лист2!T111</f>
        <v>07</v>
      </c>
      <c r="B131" s="68"/>
      <c r="C131" s="68"/>
      <c r="D131" s="68"/>
      <c r="E131" s="68"/>
      <c r="F131" s="68"/>
      <c r="G131" s="69"/>
      <c r="H131" s="70" t="str">
        <f>Лист2!Z111</f>
        <v>02</v>
      </c>
      <c r="I131" s="68"/>
      <c r="J131" s="68"/>
      <c r="K131" s="68"/>
      <c r="L131" s="68"/>
      <c r="M131" s="68"/>
      <c r="N131" s="69"/>
      <c r="O131" s="70">
        <f>Лист2!AF111</f>
        <v>0</v>
      </c>
      <c r="P131" s="68"/>
      <c r="Q131" s="68"/>
      <c r="R131" s="68"/>
      <c r="S131" s="68"/>
      <c r="T131" s="68"/>
      <c r="U131" s="69"/>
      <c r="V131" s="70">
        <f>Лист2!AL111</f>
        <v>0</v>
      </c>
      <c r="W131" s="68"/>
      <c r="X131" s="68"/>
      <c r="Y131" s="68"/>
      <c r="Z131" s="68"/>
      <c r="AA131" s="68"/>
      <c r="AB131" s="68"/>
      <c r="AC131" s="69"/>
      <c r="AD131" s="70">
        <f>Лист2!AR111</f>
        <v>0</v>
      </c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9"/>
      <c r="AQ131" s="64">
        <f>Лист2!AZ111+Лист2!AZ136</f>
        <v>10318034</v>
      </c>
      <c r="AR131" s="102"/>
      <c r="AS131" s="102"/>
      <c r="AT131" s="102"/>
      <c r="AU131" s="102"/>
      <c r="AV131" s="102"/>
      <c r="AW131" s="102"/>
      <c r="AX131" s="102"/>
      <c r="AY131" s="103"/>
      <c r="AZ131" s="61"/>
      <c r="BA131" s="62"/>
      <c r="BB131" s="62"/>
      <c r="BC131" s="62"/>
      <c r="BD131" s="62"/>
      <c r="BE131" s="62"/>
      <c r="BF131" s="62"/>
      <c r="BG131" s="62"/>
      <c r="BH131" s="63"/>
      <c r="BI131" s="61"/>
      <c r="BJ131" s="62"/>
      <c r="BK131" s="62"/>
      <c r="BL131" s="62"/>
      <c r="BM131" s="62"/>
      <c r="BN131" s="62"/>
      <c r="BO131" s="62"/>
      <c r="BP131" s="62"/>
      <c r="BQ131" s="63"/>
      <c r="BR131" s="64">
        <f>Лист2!BX111</f>
        <v>7640281</v>
      </c>
      <c r="BS131" s="65"/>
      <c r="BT131" s="65"/>
      <c r="BU131" s="65"/>
      <c r="BV131" s="65"/>
      <c r="BW131" s="65"/>
      <c r="BX131" s="65"/>
      <c r="BY131" s="65"/>
      <c r="BZ131" s="66"/>
      <c r="CA131" s="61"/>
      <c r="CB131" s="62"/>
      <c r="CC131" s="62"/>
      <c r="CD131" s="62"/>
      <c r="CE131" s="62"/>
      <c r="CF131" s="62"/>
      <c r="CG131" s="62"/>
      <c r="CH131" s="62"/>
      <c r="CI131" s="63"/>
      <c r="CJ131" s="61"/>
      <c r="CK131" s="62"/>
      <c r="CL131" s="62"/>
      <c r="CM131" s="62"/>
      <c r="CN131" s="62"/>
      <c r="CO131" s="62"/>
      <c r="CP131" s="62"/>
      <c r="CQ131" s="62"/>
      <c r="CR131" s="63"/>
      <c r="CS131" s="64">
        <f>Лист2!CV111</f>
        <v>6073690</v>
      </c>
      <c r="CT131" s="65"/>
      <c r="CU131" s="65"/>
      <c r="CV131" s="65"/>
      <c r="CW131" s="65"/>
      <c r="CX131" s="65"/>
      <c r="CY131" s="65"/>
      <c r="CZ131" s="65"/>
      <c r="DA131" s="66"/>
      <c r="DB131" s="57"/>
      <c r="DC131" s="58"/>
      <c r="DD131" s="58"/>
      <c r="DE131" s="58"/>
      <c r="DF131" s="58"/>
      <c r="DG131" s="58"/>
      <c r="DH131" s="58"/>
      <c r="DI131" s="58"/>
      <c r="DJ131" s="59"/>
      <c r="DK131" s="57"/>
      <c r="DL131" s="58"/>
      <c r="DM131" s="58"/>
      <c r="DN131" s="58"/>
      <c r="DO131" s="58"/>
      <c r="DP131" s="58"/>
      <c r="DQ131" s="58"/>
      <c r="DR131" s="58"/>
      <c r="DS131" s="60"/>
    </row>
    <row r="132" spans="1:123" s="10" customFormat="1" ht="13.5" customHeight="1" hidden="1" thickBot="1">
      <c r="A132" s="67" t="str">
        <f>Лист2!T112</f>
        <v>07</v>
      </c>
      <c r="B132" s="68"/>
      <c r="C132" s="68"/>
      <c r="D132" s="68"/>
      <c r="E132" s="68"/>
      <c r="F132" s="68"/>
      <c r="G132" s="69"/>
      <c r="H132" s="70" t="str">
        <f>Лист2!Z112</f>
        <v>03</v>
      </c>
      <c r="I132" s="68"/>
      <c r="J132" s="68"/>
      <c r="K132" s="68"/>
      <c r="L132" s="68"/>
      <c r="M132" s="68"/>
      <c r="N132" s="69"/>
      <c r="O132" s="70" t="str">
        <f>Лист2!AF112</f>
        <v>61000S1170</v>
      </c>
      <c r="P132" s="68"/>
      <c r="Q132" s="68"/>
      <c r="R132" s="68"/>
      <c r="S132" s="68"/>
      <c r="T132" s="68"/>
      <c r="U132" s="69"/>
      <c r="V132" s="70" t="str">
        <f>Лист2!AL112</f>
        <v>244</v>
      </c>
      <c r="W132" s="68"/>
      <c r="X132" s="68"/>
      <c r="Y132" s="68"/>
      <c r="Z132" s="68"/>
      <c r="AA132" s="68"/>
      <c r="AB132" s="68"/>
      <c r="AC132" s="69"/>
      <c r="AD132" s="70" t="str">
        <f>Лист2!AR112</f>
        <v>226</v>
      </c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9"/>
      <c r="AQ132" s="64">
        <f>Лист2!AZ112</f>
        <v>0</v>
      </c>
      <c r="AR132" s="65"/>
      <c r="AS132" s="65"/>
      <c r="AT132" s="65"/>
      <c r="AU132" s="65"/>
      <c r="AV132" s="65"/>
      <c r="AW132" s="65"/>
      <c r="AX132" s="65"/>
      <c r="AY132" s="66"/>
      <c r="AZ132" s="61"/>
      <c r="BA132" s="62"/>
      <c r="BB132" s="62"/>
      <c r="BC132" s="62"/>
      <c r="BD132" s="62"/>
      <c r="BE132" s="62"/>
      <c r="BF132" s="62"/>
      <c r="BG132" s="62"/>
      <c r="BH132" s="63"/>
      <c r="BI132" s="61"/>
      <c r="BJ132" s="62"/>
      <c r="BK132" s="62"/>
      <c r="BL132" s="62"/>
      <c r="BM132" s="62"/>
      <c r="BN132" s="62"/>
      <c r="BO132" s="62"/>
      <c r="BP132" s="62"/>
      <c r="BQ132" s="63"/>
      <c r="BR132" s="64">
        <f>Лист2!BX112</f>
        <v>0</v>
      </c>
      <c r="BS132" s="65"/>
      <c r="BT132" s="65"/>
      <c r="BU132" s="65"/>
      <c r="BV132" s="65"/>
      <c r="BW132" s="65"/>
      <c r="BX132" s="65"/>
      <c r="BY132" s="65"/>
      <c r="BZ132" s="66"/>
      <c r="CA132" s="61"/>
      <c r="CB132" s="62"/>
      <c r="CC132" s="62"/>
      <c r="CD132" s="62"/>
      <c r="CE132" s="62"/>
      <c r="CF132" s="62"/>
      <c r="CG132" s="62"/>
      <c r="CH132" s="62"/>
      <c r="CI132" s="63"/>
      <c r="CJ132" s="61"/>
      <c r="CK132" s="62"/>
      <c r="CL132" s="62"/>
      <c r="CM132" s="62"/>
      <c r="CN132" s="62"/>
      <c r="CO132" s="62"/>
      <c r="CP132" s="62"/>
      <c r="CQ132" s="62"/>
      <c r="CR132" s="63"/>
      <c r="CS132" s="64">
        <f>Лист2!CV112</f>
        <v>0</v>
      </c>
      <c r="CT132" s="65"/>
      <c r="CU132" s="65"/>
      <c r="CV132" s="65"/>
      <c r="CW132" s="65"/>
      <c r="CX132" s="65"/>
      <c r="CY132" s="65"/>
      <c r="CZ132" s="65"/>
      <c r="DA132" s="66"/>
      <c r="DB132" s="57"/>
      <c r="DC132" s="58"/>
      <c r="DD132" s="58"/>
      <c r="DE132" s="58"/>
      <c r="DF132" s="58"/>
      <c r="DG132" s="58"/>
      <c r="DH132" s="58"/>
      <c r="DI132" s="58"/>
      <c r="DJ132" s="59"/>
      <c r="DK132" s="57"/>
      <c r="DL132" s="58"/>
      <c r="DM132" s="58"/>
      <c r="DN132" s="58"/>
      <c r="DO132" s="58"/>
      <c r="DP132" s="58"/>
      <c r="DQ132" s="58"/>
      <c r="DR132" s="58"/>
      <c r="DS132" s="60"/>
    </row>
    <row r="133" spans="1:123" s="10" customFormat="1" ht="13.5" customHeight="1" hidden="1" thickBot="1">
      <c r="A133" s="67" t="str">
        <f>Лист2!T113</f>
        <v>07</v>
      </c>
      <c r="B133" s="68"/>
      <c r="C133" s="68"/>
      <c r="D133" s="68"/>
      <c r="E133" s="68"/>
      <c r="F133" s="68"/>
      <c r="G133" s="69"/>
      <c r="H133" s="70" t="str">
        <f>Лист2!Z113</f>
        <v>03</v>
      </c>
      <c r="I133" s="68"/>
      <c r="J133" s="68"/>
      <c r="K133" s="68"/>
      <c r="L133" s="68"/>
      <c r="M133" s="68"/>
      <c r="N133" s="69"/>
      <c r="O133" s="70" t="str">
        <f>Лист2!AF113</f>
        <v>61000S1170</v>
      </c>
      <c r="P133" s="68"/>
      <c r="Q133" s="68"/>
      <c r="R133" s="68"/>
      <c r="S133" s="68"/>
      <c r="T133" s="68"/>
      <c r="U133" s="69"/>
      <c r="V133" s="70" t="str">
        <f>Лист2!AL113</f>
        <v>244</v>
      </c>
      <c r="W133" s="68"/>
      <c r="X133" s="68"/>
      <c r="Y133" s="68"/>
      <c r="Z133" s="68"/>
      <c r="AA133" s="68"/>
      <c r="AB133" s="68"/>
      <c r="AC133" s="69"/>
      <c r="AD133" s="70" t="str">
        <f>Лист2!AR113</f>
        <v>346</v>
      </c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9"/>
      <c r="AQ133" s="64">
        <f>Лист2!AZ113</f>
        <v>0</v>
      </c>
      <c r="AR133" s="65"/>
      <c r="AS133" s="65"/>
      <c r="AT133" s="65"/>
      <c r="AU133" s="65"/>
      <c r="AV133" s="65"/>
      <c r="AW133" s="65"/>
      <c r="AX133" s="65"/>
      <c r="AY133" s="66"/>
      <c r="AZ133" s="61"/>
      <c r="BA133" s="62"/>
      <c r="BB133" s="62"/>
      <c r="BC133" s="62"/>
      <c r="BD133" s="62"/>
      <c r="BE133" s="62"/>
      <c r="BF133" s="62"/>
      <c r="BG133" s="62"/>
      <c r="BH133" s="63"/>
      <c r="BI133" s="61"/>
      <c r="BJ133" s="62"/>
      <c r="BK133" s="62"/>
      <c r="BL133" s="62"/>
      <c r="BM133" s="62"/>
      <c r="BN133" s="62"/>
      <c r="BO133" s="62"/>
      <c r="BP133" s="62"/>
      <c r="BQ133" s="63"/>
      <c r="BR133" s="64">
        <f>Лист2!BX113</f>
        <v>0</v>
      </c>
      <c r="BS133" s="65"/>
      <c r="BT133" s="65"/>
      <c r="BU133" s="65"/>
      <c r="BV133" s="65"/>
      <c r="BW133" s="65"/>
      <c r="BX133" s="65"/>
      <c r="BY133" s="65"/>
      <c r="BZ133" s="66"/>
      <c r="CA133" s="61"/>
      <c r="CB133" s="62"/>
      <c r="CC133" s="62"/>
      <c r="CD133" s="62"/>
      <c r="CE133" s="62"/>
      <c r="CF133" s="62"/>
      <c r="CG133" s="62"/>
      <c r="CH133" s="62"/>
      <c r="CI133" s="63"/>
      <c r="CJ133" s="61"/>
      <c r="CK133" s="62"/>
      <c r="CL133" s="62"/>
      <c r="CM133" s="62"/>
      <c r="CN133" s="62"/>
      <c r="CO133" s="62"/>
      <c r="CP133" s="62"/>
      <c r="CQ133" s="62"/>
      <c r="CR133" s="63"/>
      <c r="CS133" s="64">
        <f>Лист2!CV113</f>
        <v>0</v>
      </c>
      <c r="CT133" s="65"/>
      <c r="CU133" s="65"/>
      <c r="CV133" s="65"/>
      <c r="CW133" s="65"/>
      <c r="CX133" s="65"/>
      <c r="CY133" s="65"/>
      <c r="CZ133" s="65"/>
      <c r="DA133" s="66"/>
      <c r="DB133" s="57"/>
      <c r="DC133" s="58"/>
      <c r="DD133" s="58"/>
      <c r="DE133" s="58"/>
      <c r="DF133" s="58"/>
      <c r="DG133" s="58"/>
      <c r="DH133" s="58"/>
      <c r="DI133" s="58"/>
      <c r="DJ133" s="59"/>
      <c r="DK133" s="57"/>
      <c r="DL133" s="58"/>
      <c r="DM133" s="58"/>
      <c r="DN133" s="58"/>
      <c r="DO133" s="58"/>
      <c r="DP133" s="58"/>
      <c r="DQ133" s="58"/>
      <c r="DR133" s="58"/>
      <c r="DS133" s="60"/>
    </row>
    <row r="134" spans="1:123" s="10" customFormat="1" ht="13.5" customHeight="1" thickBot="1">
      <c r="A134" s="67" t="str">
        <f>Лист2!T114</f>
        <v>07</v>
      </c>
      <c r="B134" s="68"/>
      <c r="C134" s="68"/>
      <c r="D134" s="68"/>
      <c r="E134" s="68"/>
      <c r="F134" s="68"/>
      <c r="G134" s="69"/>
      <c r="H134" s="70" t="str">
        <f>Лист2!Z114</f>
        <v>09</v>
      </c>
      <c r="I134" s="68"/>
      <c r="J134" s="68"/>
      <c r="K134" s="68"/>
      <c r="L134" s="68"/>
      <c r="M134" s="68"/>
      <c r="N134" s="69"/>
      <c r="O134" s="70" t="str">
        <f>Лист2!AF114</f>
        <v>0200020140</v>
      </c>
      <c r="P134" s="68"/>
      <c r="Q134" s="68"/>
      <c r="R134" s="68"/>
      <c r="S134" s="68"/>
      <c r="T134" s="68"/>
      <c r="U134" s="69"/>
      <c r="V134" s="70" t="str">
        <f>Лист2!AL114</f>
        <v>244</v>
      </c>
      <c r="W134" s="68"/>
      <c r="X134" s="68"/>
      <c r="Y134" s="68"/>
      <c r="Z134" s="68"/>
      <c r="AA134" s="68"/>
      <c r="AB134" s="68"/>
      <c r="AC134" s="69"/>
      <c r="AD134" s="70" t="str">
        <f>Лист2!AR114</f>
        <v>342</v>
      </c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9"/>
      <c r="AQ134" s="64">
        <f>Лист2!AZ114</f>
        <v>5200</v>
      </c>
      <c r="AR134" s="65"/>
      <c r="AS134" s="65"/>
      <c r="AT134" s="65"/>
      <c r="AU134" s="65"/>
      <c r="AV134" s="65"/>
      <c r="AW134" s="65"/>
      <c r="AX134" s="65"/>
      <c r="AY134" s="66"/>
      <c r="AZ134" s="61"/>
      <c r="BA134" s="62"/>
      <c r="BB134" s="62"/>
      <c r="BC134" s="62"/>
      <c r="BD134" s="62"/>
      <c r="BE134" s="62"/>
      <c r="BF134" s="62"/>
      <c r="BG134" s="62"/>
      <c r="BH134" s="63"/>
      <c r="BI134" s="61"/>
      <c r="BJ134" s="62"/>
      <c r="BK134" s="62"/>
      <c r="BL134" s="62"/>
      <c r="BM134" s="62"/>
      <c r="BN134" s="62"/>
      <c r="BO134" s="62"/>
      <c r="BP134" s="62"/>
      <c r="BQ134" s="63"/>
      <c r="BR134" s="64">
        <f>Лист2!BX114</f>
        <v>5200</v>
      </c>
      <c r="BS134" s="65"/>
      <c r="BT134" s="65"/>
      <c r="BU134" s="65"/>
      <c r="BV134" s="65"/>
      <c r="BW134" s="65"/>
      <c r="BX134" s="65"/>
      <c r="BY134" s="65"/>
      <c r="BZ134" s="66"/>
      <c r="CA134" s="61"/>
      <c r="CB134" s="62"/>
      <c r="CC134" s="62"/>
      <c r="CD134" s="62"/>
      <c r="CE134" s="62"/>
      <c r="CF134" s="62"/>
      <c r="CG134" s="62"/>
      <c r="CH134" s="62"/>
      <c r="CI134" s="63"/>
      <c r="CJ134" s="61"/>
      <c r="CK134" s="62"/>
      <c r="CL134" s="62"/>
      <c r="CM134" s="62"/>
      <c r="CN134" s="62"/>
      <c r="CO134" s="62"/>
      <c r="CP134" s="62"/>
      <c r="CQ134" s="62"/>
      <c r="CR134" s="63"/>
      <c r="CS134" s="64">
        <f>Лист2!CV114</f>
        <v>5200</v>
      </c>
      <c r="CT134" s="65"/>
      <c r="CU134" s="65"/>
      <c r="CV134" s="65"/>
      <c r="CW134" s="65"/>
      <c r="CX134" s="65"/>
      <c r="CY134" s="65"/>
      <c r="CZ134" s="65"/>
      <c r="DA134" s="66"/>
      <c r="DB134" s="57"/>
      <c r="DC134" s="58"/>
      <c r="DD134" s="58"/>
      <c r="DE134" s="58"/>
      <c r="DF134" s="58"/>
      <c r="DG134" s="58"/>
      <c r="DH134" s="58"/>
      <c r="DI134" s="58"/>
      <c r="DJ134" s="59"/>
      <c r="DK134" s="57"/>
      <c r="DL134" s="58"/>
      <c r="DM134" s="58"/>
      <c r="DN134" s="58"/>
      <c r="DO134" s="58"/>
      <c r="DP134" s="58"/>
      <c r="DQ134" s="58"/>
      <c r="DR134" s="58"/>
      <c r="DS134" s="60"/>
    </row>
    <row r="135" spans="1:123" s="10" customFormat="1" ht="13.5" customHeight="1" hidden="1" thickBot="1">
      <c r="A135" s="67" t="str">
        <f>Лист2!T115</f>
        <v>07</v>
      </c>
      <c r="B135" s="68"/>
      <c r="C135" s="68"/>
      <c r="D135" s="68"/>
      <c r="E135" s="68"/>
      <c r="F135" s="68"/>
      <c r="G135" s="69"/>
      <c r="H135" s="70" t="str">
        <f>Лист2!Z115</f>
        <v>09</v>
      </c>
      <c r="I135" s="68"/>
      <c r="J135" s="68"/>
      <c r="K135" s="68"/>
      <c r="L135" s="68"/>
      <c r="M135" s="68"/>
      <c r="N135" s="69"/>
      <c r="O135" s="70" t="str">
        <f>Лист2!AF115</f>
        <v>0200020140</v>
      </c>
      <c r="P135" s="68"/>
      <c r="Q135" s="68"/>
      <c r="R135" s="68"/>
      <c r="S135" s="68"/>
      <c r="T135" s="68"/>
      <c r="U135" s="69"/>
      <c r="V135" s="70" t="str">
        <f>Лист2!AL115</f>
        <v>244</v>
      </c>
      <c r="W135" s="68"/>
      <c r="X135" s="68"/>
      <c r="Y135" s="68"/>
      <c r="Z135" s="68"/>
      <c r="AA135" s="68"/>
      <c r="AB135" s="68"/>
      <c r="AC135" s="69"/>
      <c r="AD135" s="70" t="str">
        <f>Лист2!AR115</f>
        <v>346</v>
      </c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9"/>
      <c r="AQ135" s="64">
        <f>Лист2!AZ115</f>
        <v>0</v>
      </c>
      <c r="AR135" s="65"/>
      <c r="AS135" s="65"/>
      <c r="AT135" s="65"/>
      <c r="AU135" s="65"/>
      <c r="AV135" s="65"/>
      <c r="AW135" s="65"/>
      <c r="AX135" s="65"/>
      <c r="AY135" s="66"/>
      <c r="AZ135" s="61"/>
      <c r="BA135" s="62"/>
      <c r="BB135" s="62"/>
      <c r="BC135" s="62"/>
      <c r="BD135" s="62"/>
      <c r="BE135" s="62"/>
      <c r="BF135" s="62"/>
      <c r="BG135" s="62"/>
      <c r="BH135" s="63"/>
      <c r="BI135" s="61"/>
      <c r="BJ135" s="62"/>
      <c r="BK135" s="62"/>
      <c r="BL135" s="62"/>
      <c r="BM135" s="62"/>
      <c r="BN135" s="62"/>
      <c r="BO135" s="62"/>
      <c r="BP135" s="62"/>
      <c r="BQ135" s="63"/>
      <c r="BR135" s="64">
        <f>Лист2!BX115</f>
        <v>0</v>
      </c>
      <c r="BS135" s="65"/>
      <c r="BT135" s="65"/>
      <c r="BU135" s="65"/>
      <c r="BV135" s="65"/>
      <c r="BW135" s="65"/>
      <c r="BX135" s="65"/>
      <c r="BY135" s="65"/>
      <c r="BZ135" s="66"/>
      <c r="CA135" s="61"/>
      <c r="CB135" s="62"/>
      <c r="CC135" s="62"/>
      <c r="CD135" s="62"/>
      <c r="CE135" s="62"/>
      <c r="CF135" s="62"/>
      <c r="CG135" s="62"/>
      <c r="CH135" s="62"/>
      <c r="CI135" s="63"/>
      <c r="CJ135" s="61"/>
      <c r="CK135" s="62"/>
      <c r="CL135" s="62"/>
      <c r="CM135" s="62"/>
      <c r="CN135" s="62"/>
      <c r="CO135" s="62"/>
      <c r="CP135" s="62"/>
      <c r="CQ135" s="62"/>
      <c r="CR135" s="63"/>
      <c r="CS135" s="64">
        <f>Лист2!CV115</f>
        <v>0</v>
      </c>
      <c r="CT135" s="65"/>
      <c r="CU135" s="65"/>
      <c r="CV135" s="65"/>
      <c r="CW135" s="65"/>
      <c r="CX135" s="65"/>
      <c r="CY135" s="65"/>
      <c r="CZ135" s="65"/>
      <c r="DA135" s="66"/>
      <c r="DB135" s="57"/>
      <c r="DC135" s="58"/>
      <c r="DD135" s="58"/>
      <c r="DE135" s="58"/>
      <c r="DF135" s="58"/>
      <c r="DG135" s="58"/>
      <c r="DH135" s="58"/>
      <c r="DI135" s="58"/>
      <c r="DJ135" s="59"/>
      <c r="DK135" s="57"/>
      <c r="DL135" s="58"/>
      <c r="DM135" s="58"/>
      <c r="DN135" s="58"/>
      <c r="DO135" s="58"/>
      <c r="DP135" s="58"/>
      <c r="DQ135" s="58"/>
      <c r="DR135" s="58"/>
      <c r="DS135" s="60"/>
    </row>
    <row r="136" spans="1:123" s="10" customFormat="1" ht="13.5" customHeight="1" thickBot="1">
      <c r="A136" s="67" t="str">
        <f>Лист2!T116</f>
        <v>07</v>
      </c>
      <c r="B136" s="68"/>
      <c r="C136" s="68"/>
      <c r="D136" s="68"/>
      <c r="E136" s="68"/>
      <c r="F136" s="68"/>
      <c r="G136" s="69"/>
      <c r="H136" s="70" t="str">
        <f>Лист2!Z116</f>
        <v>09</v>
      </c>
      <c r="I136" s="68"/>
      <c r="J136" s="68"/>
      <c r="K136" s="68"/>
      <c r="L136" s="68"/>
      <c r="M136" s="68"/>
      <c r="N136" s="69"/>
      <c r="O136" s="70" t="str">
        <f>Лист2!AF116</f>
        <v>02000S0390</v>
      </c>
      <c r="P136" s="68"/>
      <c r="Q136" s="68"/>
      <c r="R136" s="68"/>
      <c r="S136" s="68"/>
      <c r="T136" s="68"/>
      <c r="U136" s="69"/>
      <c r="V136" s="70" t="str">
        <f>Лист2!AL116</f>
        <v>244</v>
      </c>
      <c r="W136" s="68"/>
      <c r="X136" s="68"/>
      <c r="Y136" s="68"/>
      <c r="Z136" s="68"/>
      <c r="AA136" s="68"/>
      <c r="AB136" s="68"/>
      <c r="AC136" s="69"/>
      <c r="AD136" s="70" t="str">
        <f>Лист2!AR116</f>
        <v>342</v>
      </c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9"/>
      <c r="AQ136" s="64">
        <f>Лист2!AZ116</f>
        <v>45720</v>
      </c>
      <c r="AR136" s="65"/>
      <c r="AS136" s="65"/>
      <c r="AT136" s="65"/>
      <c r="AU136" s="65"/>
      <c r="AV136" s="65"/>
      <c r="AW136" s="65"/>
      <c r="AX136" s="65"/>
      <c r="AY136" s="66"/>
      <c r="AZ136" s="61"/>
      <c r="BA136" s="62"/>
      <c r="BB136" s="62"/>
      <c r="BC136" s="62"/>
      <c r="BD136" s="62"/>
      <c r="BE136" s="62"/>
      <c r="BF136" s="62"/>
      <c r="BG136" s="62"/>
      <c r="BH136" s="63"/>
      <c r="BI136" s="61"/>
      <c r="BJ136" s="62"/>
      <c r="BK136" s="62"/>
      <c r="BL136" s="62"/>
      <c r="BM136" s="62"/>
      <c r="BN136" s="62"/>
      <c r="BO136" s="62"/>
      <c r="BP136" s="62"/>
      <c r="BQ136" s="63"/>
      <c r="BR136" s="64">
        <f>Лист2!BX116</f>
        <v>45720</v>
      </c>
      <c r="BS136" s="65"/>
      <c r="BT136" s="65"/>
      <c r="BU136" s="65"/>
      <c r="BV136" s="65"/>
      <c r="BW136" s="65"/>
      <c r="BX136" s="65"/>
      <c r="BY136" s="65"/>
      <c r="BZ136" s="66"/>
      <c r="CA136" s="61"/>
      <c r="CB136" s="62"/>
      <c r="CC136" s="62"/>
      <c r="CD136" s="62"/>
      <c r="CE136" s="62"/>
      <c r="CF136" s="62"/>
      <c r="CG136" s="62"/>
      <c r="CH136" s="62"/>
      <c r="CI136" s="63"/>
      <c r="CJ136" s="61"/>
      <c r="CK136" s="62"/>
      <c r="CL136" s="62"/>
      <c r="CM136" s="62"/>
      <c r="CN136" s="62"/>
      <c r="CO136" s="62"/>
      <c r="CP136" s="62"/>
      <c r="CQ136" s="62"/>
      <c r="CR136" s="63"/>
      <c r="CS136" s="64">
        <f>Лист2!CV116</f>
        <v>45720</v>
      </c>
      <c r="CT136" s="65"/>
      <c r="CU136" s="65"/>
      <c r="CV136" s="65"/>
      <c r="CW136" s="65"/>
      <c r="CX136" s="65"/>
      <c r="CY136" s="65"/>
      <c r="CZ136" s="65"/>
      <c r="DA136" s="66"/>
      <c r="DB136" s="57"/>
      <c r="DC136" s="58"/>
      <c r="DD136" s="58"/>
      <c r="DE136" s="58"/>
      <c r="DF136" s="58"/>
      <c r="DG136" s="58"/>
      <c r="DH136" s="58"/>
      <c r="DI136" s="58"/>
      <c r="DJ136" s="59"/>
      <c r="DK136" s="57"/>
      <c r="DL136" s="58"/>
      <c r="DM136" s="58"/>
      <c r="DN136" s="58"/>
      <c r="DO136" s="58"/>
      <c r="DP136" s="58"/>
      <c r="DQ136" s="58"/>
      <c r="DR136" s="58"/>
      <c r="DS136" s="60"/>
    </row>
    <row r="137" spans="1:123" ht="16.5" thickBot="1">
      <c r="A137" s="67" t="str">
        <f>Лист2!T117</f>
        <v>07</v>
      </c>
      <c r="B137" s="68"/>
      <c r="C137" s="68"/>
      <c r="D137" s="68"/>
      <c r="E137" s="68"/>
      <c r="F137" s="68"/>
      <c r="G137" s="69"/>
      <c r="H137" s="70" t="str">
        <f>Лист2!Z117</f>
        <v>09</v>
      </c>
      <c r="I137" s="68"/>
      <c r="J137" s="68"/>
      <c r="K137" s="68"/>
      <c r="L137" s="68"/>
      <c r="M137" s="68"/>
      <c r="N137" s="69"/>
      <c r="O137" s="70">
        <f>Лист2!AF117</f>
        <v>0</v>
      </c>
      <c r="P137" s="68"/>
      <c r="Q137" s="68"/>
      <c r="R137" s="68"/>
      <c r="S137" s="68"/>
      <c r="T137" s="68"/>
      <c r="U137" s="69"/>
      <c r="V137" s="70">
        <f>Лист2!AL117</f>
        <v>0</v>
      </c>
      <c r="W137" s="68"/>
      <c r="X137" s="68"/>
      <c r="Y137" s="68"/>
      <c r="Z137" s="68"/>
      <c r="AA137" s="68"/>
      <c r="AB137" s="68"/>
      <c r="AC137" s="69"/>
      <c r="AD137" s="70">
        <f>Лист2!AR117</f>
        <v>0</v>
      </c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9"/>
      <c r="AQ137" s="64">
        <f>Лист2!AZ117</f>
        <v>50920</v>
      </c>
      <c r="AR137" s="65"/>
      <c r="AS137" s="65"/>
      <c r="AT137" s="65"/>
      <c r="AU137" s="65"/>
      <c r="AV137" s="65"/>
      <c r="AW137" s="65"/>
      <c r="AX137" s="65"/>
      <c r="AY137" s="66"/>
      <c r="AZ137" s="61"/>
      <c r="BA137" s="62"/>
      <c r="BB137" s="62"/>
      <c r="BC137" s="62"/>
      <c r="BD137" s="62"/>
      <c r="BE137" s="62"/>
      <c r="BF137" s="62"/>
      <c r="BG137" s="62"/>
      <c r="BH137" s="63"/>
      <c r="BI137" s="61"/>
      <c r="BJ137" s="62"/>
      <c r="BK137" s="62"/>
      <c r="BL137" s="62"/>
      <c r="BM137" s="62"/>
      <c r="BN137" s="62"/>
      <c r="BO137" s="62"/>
      <c r="BP137" s="62"/>
      <c r="BQ137" s="63"/>
      <c r="BR137" s="64">
        <f>Лист2!BX117</f>
        <v>50920</v>
      </c>
      <c r="BS137" s="65"/>
      <c r="BT137" s="65"/>
      <c r="BU137" s="65"/>
      <c r="BV137" s="65"/>
      <c r="BW137" s="65"/>
      <c r="BX137" s="65"/>
      <c r="BY137" s="65"/>
      <c r="BZ137" s="66"/>
      <c r="CA137" s="61"/>
      <c r="CB137" s="62"/>
      <c r="CC137" s="62"/>
      <c r="CD137" s="62"/>
      <c r="CE137" s="62"/>
      <c r="CF137" s="62"/>
      <c r="CG137" s="62"/>
      <c r="CH137" s="62"/>
      <c r="CI137" s="63"/>
      <c r="CJ137" s="61"/>
      <c r="CK137" s="62"/>
      <c r="CL137" s="62"/>
      <c r="CM137" s="62"/>
      <c r="CN137" s="62"/>
      <c r="CO137" s="62"/>
      <c r="CP137" s="62"/>
      <c r="CQ137" s="62"/>
      <c r="CR137" s="63"/>
      <c r="CS137" s="64">
        <f>Лист2!CV117</f>
        <v>50920</v>
      </c>
      <c r="CT137" s="65"/>
      <c r="CU137" s="65"/>
      <c r="CV137" s="65"/>
      <c r="CW137" s="65"/>
      <c r="CX137" s="65"/>
      <c r="CY137" s="65"/>
      <c r="CZ137" s="65"/>
      <c r="DA137" s="66"/>
      <c r="DB137" s="57"/>
      <c r="DC137" s="58"/>
      <c r="DD137" s="58"/>
      <c r="DE137" s="58"/>
      <c r="DF137" s="58"/>
      <c r="DG137" s="58"/>
      <c r="DH137" s="58"/>
      <c r="DI137" s="58"/>
      <c r="DJ137" s="59"/>
      <c r="DK137" s="57"/>
      <c r="DL137" s="58"/>
      <c r="DM137" s="58"/>
      <c r="DN137" s="58"/>
      <c r="DO137" s="58"/>
      <c r="DP137" s="58"/>
      <c r="DQ137" s="58"/>
      <c r="DR137" s="58"/>
      <c r="DS137" s="60"/>
    </row>
    <row r="138" spans="1:123" ht="15.75">
      <c r="A138" s="39" t="s">
        <v>115</v>
      </c>
      <c r="B138" s="40"/>
      <c r="C138" s="40"/>
      <c r="D138" s="40"/>
      <c r="E138" s="40"/>
      <c r="F138" s="40"/>
      <c r="G138" s="40"/>
      <c r="H138" s="41" t="s">
        <v>115</v>
      </c>
      <c r="I138" s="40"/>
      <c r="J138" s="40"/>
      <c r="K138" s="40"/>
      <c r="L138" s="40"/>
      <c r="M138" s="40"/>
      <c r="N138" s="40"/>
      <c r="O138" s="41" t="s">
        <v>115</v>
      </c>
      <c r="P138" s="40"/>
      <c r="Q138" s="40"/>
      <c r="R138" s="40"/>
      <c r="S138" s="40"/>
      <c r="T138" s="40"/>
      <c r="U138" s="40"/>
      <c r="V138" s="41">
        <f>Лист2!AL118</f>
        <v>0</v>
      </c>
      <c r="W138" s="40"/>
      <c r="X138" s="40"/>
      <c r="Y138" s="40"/>
      <c r="Z138" s="40"/>
      <c r="AA138" s="40"/>
      <c r="AB138" s="40"/>
      <c r="AC138" s="42"/>
      <c r="AD138" s="41">
        <f>Лист2!AR118</f>
        <v>0</v>
      </c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2"/>
      <c r="AQ138" s="38">
        <f>Лист2!AZ118+Лист2!AZ136</f>
        <v>11217099</v>
      </c>
      <c r="AR138" s="36"/>
      <c r="AS138" s="36"/>
      <c r="AT138" s="36"/>
      <c r="AU138" s="36"/>
      <c r="AV138" s="36"/>
      <c r="AW138" s="36"/>
      <c r="AX138" s="36"/>
      <c r="AY138" s="36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38">
        <f>Лист2!BX118</f>
        <v>8547801</v>
      </c>
      <c r="BS138" s="38"/>
      <c r="BT138" s="38"/>
      <c r="BU138" s="38"/>
      <c r="BV138" s="38"/>
      <c r="BW138" s="38"/>
      <c r="BX138" s="38"/>
      <c r="BY138" s="38"/>
      <c r="BZ138" s="38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38">
        <f>Лист2!CV118</f>
        <v>6981210</v>
      </c>
      <c r="CT138" s="38"/>
      <c r="CU138" s="38"/>
      <c r="CV138" s="38"/>
      <c r="CW138" s="38"/>
      <c r="CX138" s="38"/>
      <c r="CY138" s="38"/>
      <c r="CZ138" s="38"/>
      <c r="DA138" s="38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100"/>
    </row>
    <row r="139" spans="1:123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</row>
  </sheetData>
  <sheetProtection/>
  <mergeCells count="1645">
    <mergeCell ref="BR133:BZ133"/>
    <mergeCell ref="CA133:CI133"/>
    <mergeCell ref="CJ133:CR133"/>
    <mergeCell ref="CS133:DA133"/>
    <mergeCell ref="DB133:DJ133"/>
    <mergeCell ref="DK133:DS133"/>
    <mergeCell ref="DB132:DJ132"/>
    <mergeCell ref="DK132:DS132"/>
    <mergeCell ref="A133:G133"/>
    <mergeCell ref="H133:N133"/>
    <mergeCell ref="O133:U133"/>
    <mergeCell ref="V133:AC133"/>
    <mergeCell ref="AD133:AP133"/>
    <mergeCell ref="AQ133:AY133"/>
    <mergeCell ref="AZ133:BH133"/>
    <mergeCell ref="BI133:BQ133"/>
    <mergeCell ref="AZ132:BH132"/>
    <mergeCell ref="BI132:BQ132"/>
    <mergeCell ref="BR132:BZ132"/>
    <mergeCell ref="CA132:CI132"/>
    <mergeCell ref="CJ132:CR132"/>
    <mergeCell ref="CS132:DA132"/>
    <mergeCell ref="A132:G132"/>
    <mergeCell ref="H132:N132"/>
    <mergeCell ref="O132:U132"/>
    <mergeCell ref="V132:AC132"/>
    <mergeCell ref="AD132:AP132"/>
    <mergeCell ref="AQ132:AY132"/>
    <mergeCell ref="DB65:DJ65"/>
    <mergeCell ref="DK65:DS65"/>
    <mergeCell ref="AZ65:BH65"/>
    <mergeCell ref="BI65:BQ65"/>
    <mergeCell ref="BR65:BZ65"/>
    <mergeCell ref="CA65:CI65"/>
    <mergeCell ref="CJ65:CR65"/>
    <mergeCell ref="CS65:DA65"/>
    <mergeCell ref="A65:G65"/>
    <mergeCell ref="H65:N65"/>
    <mergeCell ref="O65:U65"/>
    <mergeCell ref="V65:AC65"/>
    <mergeCell ref="AD65:AP65"/>
    <mergeCell ref="AQ65:AY65"/>
    <mergeCell ref="DB63:DJ63"/>
    <mergeCell ref="DK63:DS63"/>
    <mergeCell ref="AZ63:BH63"/>
    <mergeCell ref="BI63:BQ63"/>
    <mergeCell ref="BR63:BZ63"/>
    <mergeCell ref="CA63:CI63"/>
    <mergeCell ref="CJ63:CR63"/>
    <mergeCell ref="CS63:DA63"/>
    <mergeCell ref="A63:G63"/>
    <mergeCell ref="H63:N63"/>
    <mergeCell ref="O63:U63"/>
    <mergeCell ref="V63:AC63"/>
    <mergeCell ref="AD63:AP63"/>
    <mergeCell ref="AQ63:AY63"/>
    <mergeCell ref="BR47:BZ47"/>
    <mergeCell ref="CA47:CI47"/>
    <mergeCell ref="CJ47:CR47"/>
    <mergeCell ref="CS47:DA47"/>
    <mergeCell ref="DB47:DJ47"/>
    <mergeCell ref="DK47:DS47"/>
    <mergeCell ref="DB30:DJ30"/>
    <mergeCell ref="DK30:DS30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AZ30:BH30"/>
    <mergeCell ref="BI30:BQ30"/>
    <mergeCell ref="BR30:BZ30"/>
    <mergeCell ref="CA30:CI30"/>
    <mergeCell ref="CJ30:CR30"/>
    <mergeCell ref="CS30:DA30"/>
    <mergeCell ref="A30:G30"/>
    <mergeCell ref="H30:N30"/>
    <mergeCell ref="O30:U30"/>
    <mergeCell ref="V30:AC30"/>
    <mergeCell ref="AD30:AP30"/>
    <mergeCell ref="AQ30:AY30"/>
    <mergeCell ref="DK88:DS88"/>
    <mergeCell ref="AZ88:BH88"/>
    <mergeCell ref="BI88:BQ88"/>
    <mergeCell ref="BR88:BZ88"/>
    <mergeCell ref="CA88:CI88"/>
    <mergeCell ref="CJ88:CR88"/>
    <mergeCell ref="CS88:DA88"/>
    <mergeCell ref="A88:G88"/>
    <mergeCell ref="H88:N88"/>
    <mergeCell ref="O88:U88"/>
    <mergeCell ref="V88:AC88"/>
    <mergeCell ref="AD88:AP88"/>
    <mergeCell ref="AQ88:AY88"/>
    <mergeCell ref="DB81:DJ81"/>
    <mergeCell ref="DK81:DS81"/>
    <mergeCell ref="AZ81:BH81"/>
    <mergeCell ref="BI81:BQ81"/>
    <mergeCell ref="BR81:BZ81"/>
    <mergeCell ref="CA81:CI81"/>
    <mergeCell ref="CJ81:CR81"/>
    <mergeCell ref="CS81:DA81"/>
    <mergeCell ref="A81:G81"/>
    <mergeCell ref="H81:N81"/>
    <mergeCell ref="O81:U81"/>
    <mergeCell ref="V81:AC81"/>
    <mergeCell ref="AD81:AP81"/>
    <mergeCell ref="AQ81:AY81"/>
    <mergeCell ref="BR77:BZ77"/>
    <mergeCell ref="CA77:CI77"/>
    <mergeCell ref="CJ77:CR77"/>
    <mergeCell ref="CS77:DA77"/>
    <mergeCell ref="DB77:DJ77"/>
    <mergeCell ref="DK77:DS77"/>
    <mergeCell ref="DB76:DJ76"/>
    <mergeCell ref="DK76:DS76"/>
    <mergeCell ref="A77:G77"/>
    <mergeCell ref="H77:N77"/>
    <mergeCell ref="O77:U77"/>
    <mergeCell ref="V77:AC77"/>
    <mergeCell ref="AD77:AP77"/>
    <mergeCell ref="AQ77:AY77"/>
    <mergeCell ref="AZ77:BH77"/>
    <mergeCell ref="BI77:BQ77"/>
    <mergeCell ref="AZ76:BH76"/>
    <mergeCell ref="BI76:BQ76"/>
    <mergeCell ref="BR76:BZ76"/>
    <mergeCell ref="CA76:CI76"/>
    <mergeCell ref="CJ76:CR76"/>
    <mergeCell ref="CS76:DA76"/>
    <mergeCell ref="A76:G76"/>
    <mergeCell ref="H76:N76"/>
    <mergeCell ref="O76:U76"/>
    <mergeCell ref="V76:AC76"/>
    <mergeCell ref="AD76:AP76"/>
    <mergeCell ref="AQ76:AY76"/>
    <mergeCell ref="BR33:BZ33"/>
    <mergeCell ref="CA33:CI33"/>
    <mergeCell ref="CJ33:CR33"/>
    <mergeCell ref="CS33:DA33"/>
    <mergeCell ref="DB33:DJ33"/>
    <mergeCell ref="DK33:DS33"/>
    <mergeCell ref="DB32:DJ32"/>
    <mergeCell ref="DK32:DS32"/>
    <mergeCell ref="A33:G33"/>
    <mergeCell ref="H33:N33"/>
    <mergeCell ref="O33:U33"/>
    <mergeCell ref="V33:AC33"/>
    <mergeCell ref="AD33:AP33"/>
    <mergeCell ref="AQ33:AY33"/>
    <mergeCell ref="AZ33:BH33"/>
    <mergeCell ref="BI33:BQ33"/>
    <mergeCell ref="AZ32:BH32"/>
    <mergeCell ref="BI32:BQ32"/>
    <mergeCell ref="BR32:BZ32"/>
    <mergeCell ref="CA32:CI32"/>
    <mergeCell ref="CJ32:CR32"/>
    <mergeCell ref="CS32:DA32"/>
    <mergeCell ref="A32:G32"/>
    <mergeCell ref="H32:N32"/>
    <mergeCell ref="O32:U32"/>
    <mergeCell ref="V32:AC32"/>
    <mergeCell ref="AD32:AP32"/>
    <mergeCell ref="AQ32:AY32"/>
    <mergeCell ref="AZ46:BH46"/>
    <mergeCell ref="A46:G46"/>
    <mergeCell ref="H46:N46"/>
    <mergeCell ref="O46:U46"/>
    <mergeCell ref="V46:AC46"/>
    <mergeCell ref="AD46:AP46"/>
    <mergeCell ref="AQ46:AY46"/>
    <mergeCell ref="AZ45:BH45"/>
    <mergeCell ref="BR45:BZ45"/>
    <mergeCell ref="CA45:CI45"/>
    <mergeCell ref="CJ45:CR45"/>
    <mergeCell ref="CS45:DA45"/>
    <mergeCell ref="BI45:BQ45"/>
    <mergeCell ref="A45:G45"/>
    <mergeCell ref="H45:N45"/>
    <mergeCell ref="O45:U45"/>
    <mergeCell ref="V45:AC45"/>
    <mergeCell ref="AD45:AP45"/>
    <mergeCell ref="AQ45:AY45"/>
    <mergeCell ref="BR44:BZ44"/>
    <mergeCell ref="CA44:CI44"/>
    <mergeCell ref="CJ44:CR44"/>
    <mergeCell ref="CS44:DA44"/>
    <mergeCell ref="DK45:DS45"/>
    <mergeCell ref="DB44:DJ44"/>
    <mergeCell ref="DK44:DS44"/>
    <mergeCell ref="DB45:DJ45"/>
    <mergeCell ref="O44:U44"/>
    <mergeCell ref="V44:AC44"/>
    <mergeCell ref="AD44:AP44"/>
    <mergeCell ref="AQ44:AY44"/>
    <mergeCell ref="AZ44:BH44"/>
    <mergeCell ref="BI44:BQ44"/>
    <mergeCell ref="A55:G55"/>
    <mergeCell ref="H55:N55"/>
    <mergeCell ref="O55:U55"/>
    <mergeCell ref="V55:AC55"/>
    <mergeCell ref="AD55:AP55"/>
    <mergeCell ref="AQ55:AY55"/>
    <mergeCell ref="BI138:BQ138"/>
    <mergeCell ref="BR138:BZ138"/>
    <mergeCell ref="CA138:CI138"/>
    <mergeCell ref="CJ138:CR138"/>
    <mergeCell ref="CS138:DA138"/>
    <mergeCell ref="DB138:DJ138"/>
    <mergeCell ref="DK89:DS89"/>
    <mergeCell ref="A138:G138"/>
    <mergeCell ref="H138:N138"/>
    <mergeCell ref="O138:U138"/>
    <mergeCell ref="V138:AC138"/>
    <mergeCell ref="AD138:AP138"/>
    <mergeCell ref="AQ138:AY138"/>
    <mergeCell ref="AZ138:BH138"/>
    <mergeCell ref="AQ89:AY89"/>
    <mergeCell ref="DK138:DS138"/>
    <mergeCell ref="CJ89:CR89"/>
    <mergeCell ref="CA87:CI87"/>
    <mergeCell ref="CJ87:CR87"/>
    <mergeCell ref="DB89:DJ89"/>
    <mergeCell ref="CS89:DA89"/>
    <mergeCell ref="CS87:DA87"/>
    <mergeCell ref="DB87:DJ87"/>
    <mergeCell ref="DB88:DJ88"/>
    <mergeCell ref="DK87:DS87"/>
    <mergeCell ref="A89:G89"/>
    <mergeCell ref="H89:N89"/>
    <mergeCell ref="O89:U89"/>
    <mergeCell ref="V89:AC89"/>
    <mergeCell ref="AD89:AP89"/>
    <mergeCell ref="AZ89:BH89"/>
    <mergeCell ref="BI89:BQ89"/>
    <mergeCell ref="BR89:BZ89"/>
    <mergeCell ref="CA89:CI89"/>
    <mergeCell ref="DK84:DS84"/>
    <mergeCell ref="A87:G87"/>
    <mergeCell ref="H87:N87"/>
    <mergeCell ref="O87:U87"/>
    <mergeCell ref="V87:AC87"/>
    <mergeCell ref="AD87:AP87"/>
    <mergeCell ref="AQ87:AY87"/>
    <mergeCell ref="AZ87:BH87"/>
    <mergeCell ref="BI87:BQ87"/>
    <mergeCell ref="BR87:BZ87"/>
    <mergeCell ref="BI84:BQ84"/>
    <mergeCell ref="BR84:BZ84"/>
    <mergeCell ref="CA84:CI84"/>
    <mergeCell ref="CJ84:CR84"/>
    <mergeCell ref="CS84:DA84"/>
    <mergeCell ref="DB84:DJ84"/>
    <mergeCell ref="CS83:DA83"/>
    <mergeCell ref="DB83:DJ83"/>
    <mergeCell ref="DK83:DS83"/>
    <mergeCell ref="A84:G84"/>
    <mergeCell ref="H84:N84"/>
    <mergeCell ref="O84:U84"/>
    <mergeCell ref="V84:AC84"/>
    <mergeCell ref="AD84:AP84"/>
    <mergeCell ref="AQ84:AY84"/>
    <mergeCell ref="AZ84:BH84"/>
    <mergeCell ref="AQ83:AY83"/>
    <mergeCell ref="AZ83:BH83"/>
    <mergeCell ref="BI83:BQ83"/>
    <mergeCell ref="BR83:BZ83"/>
    <mergeCell ref="CA83:CI83"/>
    <mergeCell ref="CJ83:CR83"/>
    <mergeCell ref="CA82:CI82"/>
    <mergeCell ref="CJ82:CR82"/>
    <mergeCell ref="CS82:DA82"/>
    <mergeCell ref="DB82:DJ82"/>
    <mergeCell ref="DK82:DS82"/>
    <mergeCell ref="A83:G83"/>
    <mergeCell ref="H83:N83"/>
    <mergeCell ref="O83:U83"/>
    <mergeCell ref="V83:AC83"/>
    <mergeCell ref="AD83:AP83"/>
    <mergeCell ref="DK80:DS80"/>
    <mergeCell ref="A82:G82"/>
    <mergeCell ref="H82:N82"/>
    <mergeCell ref="O82:U82"/>
    <mergeCell ref="V82:AC82"/>
    <mergeCell ref="AD82:AP82"/>
    <mergeCell ref="AQ82:AY82"/>
    <mergeCell ref="AZ82:BH82"/>
    <mergeCell ref="BI82:BQ82"/>
    <mergeCell ref="BR82:BZ82"/>
    <mergeCell ref="BI80:BQ80"/>
    <mergeCell ref="BR80:BZ80"/>
    <mergeCell ref="CA80:CI80"/>
    <mergeCell ref="CJ80:CR80"/>
    <mergeCell ref="CS80:DA80"/>
    <mergeCell ref="DB80:DJ80"/>
    <mergeCell ref="CS79:DA79"/>
    <mergeCell ref="DB79:DJ79"/>
    <mergeCell ref="DK79:DS79"/>
    <mergeCell ref="A80:G80"/>
    <mergeCell ref="H80:N80"/>
    <mergeCell ref="O80:U80"/>
    <mergeCell ref="V80:AC80"/>
    <mergeCell ref="AD80:AP80"/>
    <mergeCell ref="AQ80:AY80"/>
    <mergeCell ref="AZ80:BH80"/>
    <mergeCell ref="AQ79:AY79"/>
    <mergeCell ref="AZ79:BH79"/>
    <mergeCell ref="BI79:BQ79"/>
    <mergeCell ref="BR79:BZ79"/>
    <mergeCell ref="CA79:CI79"/>
    <mergeCell ref="CJ79:CR79"/>
    <mergeCell ref="CA78:CI78"/>
    <mergeCell ref="CJ78:CR78"/>
    <mergeCell ref="CS78:DA78"/>
    <mergeCell ref="DB78:DJ78"/>
    <mergeCell ref="DK78:DS78"/>
    <mergeCell ref="A79:G79"/>
    <mergeCell ref="H79:N79"/>
    <mergeCell ref="O79:U79"/>
    <mergeCell ref="V79:AC79"/>
    <mergeCell ref="AD79:AP79"/>
    <mergeCell ref="DK75:DS75"/>
    <mergeCell ref="A78:G78"/>
    <mergeCell ref="H78:N78"/>
    <mergeCell ref="O78:U78"/>
    <mergeCell ref="V78:AC78"/>
    <mergeCell ref="AD78:AP78"/>
    <mergeCell ref="AQ78:AY78"/>
    <mergeCell ref="AZ78:BH78"/>
    <mergeCell ref="BI78:BQ78"/>
    <mergeCell ref="BR78:BZ78"/>
    <mergeCell ref="BI75:BQ75"/>
    <mergeCell ref="BR75:BZ75"/>
    <mergeCell ref="CA75:CI75"/>
    <mergeCell ref="CJ75:CR75"/>
    <mergeCell ref="CS75:DA75"/>
    <mergeCell ref="DB75:DJ75"/>
    <mergeCell ref="CS67:DA67"/>
    <mergeCell ref="DB67:DJ67"/>
    <mergeCell ref="DK67:DS67"/>
    <mergeCell ref="AZ75:BH75"/>
    <mergeCell ref="AQ136:AY136"/>
    <mergeCell ref="AZ136:BH136"/>
    <mergeCell ref="BI136:BQ136"/>
    <mergeCell ref="BR136:BZ136"/>
    <mergeCell ref="CA136:CI136"/>
    <mergeCell ref="CJ136:CR136"/>
    <mergeCell ref="AQ67:AY67"/>
    <mergeCell ref="AZ67:BH67"/>
    <mergeCell ref="BI67:BQ67"/>
    <mergeCell ref="BR67:BZ67"/>
    <mergeCell ref="CA67:CI67"/>
    <mergeCell ref="CJ67:CR67"/>
    <mergeCell ref="CA64:CI64"/>
    <mergeCell ref="CJ64:CR64"/>
    <mergeCell ref="CS64:DA64"/>
    <mergeCell ref="DB64:DJ64"/>
    <mergeCell ref="DK64:DS64"/>
    <mergeCell ref="A67:G67"/>
    <mergeCell ref="H67:N67"/>
    <mergeCell ref="O67:U67"/>
    <mergeCell ref="V67:AC67"/>
    <mergeCell ref="AD67:AP67"/>
    <mergeCell ref="DK60:DS60"/>
    <mergeCell ref="A64:G64"/>
    <mergeCell ref="H64:N64"/>
    <mergeCell ref="O64:U64"/>
    <mergeCell ref="V64:AC64"/>
    <mergeCell ref="AD64:AP64"/>
    <mergeCell ref="AQ64:AY64"/>
    <mergeCell ref="AZ64:BH64"/>
    <mergeCell ref="BI64:BQ64"/>
    <mergeCell ref="BR64:BZ64"/>
    <mergeCell ref="BI60:BQ60"/>
    <mergeCell ref="BR60:BZ60"/>
    <mergeCell ref="CA60:CI60"/>
    <mergeCell ref="CJ60:CR60"/>
    <mergeCell ref="CS60:DA60"/>
    <mergeCell ref="DB60:DJ60"/>
    <mergeCell ref="CS59:DA59"/>
    <mergeCell ref="DB59:DJ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AQ59:AY59"/>
    <mergeCell ref="AZ59:BH59"/>
    <mergeCell ref="BI59:BQ59"/>
    <mergeCell ref="BR59:BZ59"/>
    <mergeCell ref="CA59:CI59"/>
    <mergeCell ref="CJ59:CR59"/>
    <mergeCell ref="O58:U58"/>
    <mergeCell ref="V58:AC58"/>
    <mergeCell ref="AD58:AP58"/>
    <mergeCell ref="A59:G59"/>
    <mergeCell ref="H59:N59"/>
    <mergeCell ref="O59:U59"/>
    <mergeCell ref="V59:AC59"/>
    <mergeCell ref="AD59:AP59"/>
    <mergeCell ref="O56:U56"/>
    <mergeCell ref="V56:AC56"/>
    <mergeCell ref="AZ55:BH55"/>
    <mergeCell ref="A136:G136"/>
    <mergeCell ref="H136:N136"/>
    <mergeCell ref="O136:U136"/>
    <mergeCell ref="V136:AC136"/>
    <mergeCell ref="AD136:AP136"/>
    <mergeCell ref="A58:G58"/>
    <mergeCell ref="H58:N58"/>
    <mergeCell ref="DK50:DS50"/>
    <mergeCell ref="A44:G44"/>
    <mergeCell ref="H44:N44"/>
    <mergeCell ref="CA134:CI134"/>
    <mergeCell ref="CJ134:CR134"/>
    <mergeCell ref="CS134:DA134"/>
    <mergeCell ref="DB134:DJ134"/>
    <mergeCell ref="DK134:DS134"/>
    <mergeCell ref="A56:G56"/>
    <mergeCell ref="H56:N56"/>
    <mergeCell ref="DB49:DJ49"/>
    <mergeCell ref="AQ50:AY50"/>
    <mergeCell ref="AZ50:BH50"/>
    <mergeCell ref="BI50:BQ50"/>
    <mergeCell ref="BR50:BZ50"/>
    <mergeCell ref="CS50:DA50"/>
    <mergeCell ref="DB50:DJ50"/>
    <mergeCell ref="DK49:DS49"/>
    <mergeCell ref="A50:G50"/>
    <mergeCell ref="H50:N50"/>
    <mergeCell ref="O50:U50"/>
    <mergeCell ref="V50:AC50"/>
    <mergeCell ref="AD50:AP50"/>
    <mergeCell ref="CA50:CI50"/>
    <mergeCell ref="CJ50:CR50"/>
    <mergeCell ref="CA49:CI49"/>
    <mergeCell ref="CJ49:CR49"/>
    <mergeCell ref="DK48:DS48"/>
    <mergeCell ref="A49:G49"/>
    <mergeCell ref="H49:N49"/>
    <mergeCell ref="O49:U49"/>
    <mergeCell ref="V49:AC49"/>
    <mergeCell ref="AD49:AP49"/>
    <mergeCell ref="AQ49:AY49"/>
    <mergeCell ref="AZ49:BH49"/>
    <mergeCell ref="BI49:BQ49"/>
    <mergeCell ref="BR49:BZ49"/>
    <mergeCell ref="B10:DB10"/>
    <mergeCell ref="A48:G48"/>
    <mergeCell ref="H48:N48"/>
    <mergeCell ref="O48:U48"/>
    <mergeCell ref="V48:AC48"/>
    <mergeCell ref="AD48:AP48"/>
    <mergeCell ref="AQ48:AY48"/>
    <mergeCell ref="AZ48:BH48"/>
    <mergeCell ref="BI48:BQ48"/>
    <mergeCell ref="BR48:BZ48"/>
    <mergeCell ref="DB58:DJ58"/>
    <mergeCell ref="DK58:DS58"/>
    <mergeCell ref="AD22:AP22"/>
    <mergeCell ref="BR24:CR24"/>
    <mergeCell ref="AD24:AP24"/>
    <mergeCell ref="AD23:AP23"/>
    <mergeCell ref="BI27:BQ27"/>
    <mergeCell ref="BR27:BZ27"/>
    <mergeCell ref="AD25:AP25"/>
    <mergeCell ref="DB48:DJ48"/>
    <mergeCell ref="AQ25:AY25"/>
    <mergeCell ref="AZ25:BH25"/>
    <mergeCell ref="AQ24:BQ24"/>
    <mergeCell ref="A25:G25"/>
    <mergeCell ref="H25:N25"/>
    <mergeCell ref="O25:U25"/>
    <mergeCell ref="V25:AC25"/>
    <mergeCell ref="BI25:BQ25"/>
    <mergeCell ref="BI26:BQ26"/>
    <mergeCell ref="BR25:BZ25"/>
    <mergeCell ref="CA25:CI25"/>
    <mergeCell ref="CJ25:CR25"/>
    <mergeCell ref="CS25:DA25"/>
    <mergeCell ref="BR26:BZ26"/>
    <mergeCell ref="CA26:CI26"/>
    <mergeCell ref="CJ26:CR26"/>
    <mergeCell ref="CS26:DA26"/>
    <mergeCell ref="A26:G26"/>
    <mergeCell ref="H26:N26"/>
    <mergeCell ref="O26:U26"/>
    <mergeCell ref="V26:AC26"/>
    <mergeCell ref="AD26:AP26"/>
    <mergeCell ref="AQ26:AY26"/>
    <mergeCell ref="DB25:DJ25"/>
    <mergeCell ref="DK25:DS25"/>
    <mergeCell ref="DB27:DJ27"/>
    <mergeCell ref="DK27:DS27"/>
    <mergeCell ref="DB26:DJ26"/>
    <mergeCell ref="DK26:DS26"/>
    <mergeCell ref="A27:G27"/>
    <mergeCell ref="H27:N27"/>
    <mergeCell ref="O27:U27"/>
    <mergeCell ref="V27:AC27"/>
    <mergeCell ref="AD27:AP27"/>
    <mergeCell ref="AQ27:AY27"/>
    <mergeCell ref="A28:G28"/>
    <mergeCell ref="H28:N28"/>
    <mergeCell ref="O28:U28"/>
    <mergeCell ref="V28:AC28"/>
    <mergeCell ref="CJ27:CR27"/>
    <mergeCell ref="CS27:DA27"/>
    <mergeCell ref="AZ27:BH27"/>
    <mergeCell ref="CA27:CI27"/>
    <mergeCell ref="CA28:CI28"/>
    <mergeCell ref="CJ28:CR28"/>
    <mergeCell ref="AD28:AP28"/>
    <mergeCell ref="AQ28:AY28"/>
    <mergeCell ref="AZ28:BH28"/>
    <mergeCell ref="BI28:BQ28"/>
    <mergeCell ref="CS51:DA51"/>
    <mergeCell ref="BR28:BZ28"/>
    <mergeCell ref="CA48:CI48"/>
    <mergeCell ref="CJ48:CR48"/>
    <mergeCell ref="CS48:DA48"/>
    <mergeCell ref="CS49:DA49"/>
    <mergeCell ref="DK28:DS28"/>
    <mergeCell ref="A51:G51"/>
    <mergeCell ref="H51:N51"/>
    <mergeCell ref="O51:U51"/>
    <mergeCell ref="V51:AC51"/>
    <mergeCell ref="AD51:AP51"/>
    <mergeCell ref="AQ51:AY51"/>
    <mergeCell ref="AZ51:BH51"/>
    <mergeCell ref="DB51:DJ51"/>
    <mergeCell ref="CS28:DA28"/>
    <mergeCell ref="A52:G52"/>
    <mergeCell ref="H52:N52"/>
    <mergeCell ref="O52:U52"/>
    <mergeCell ref="V52:AC52"/>
    <mergeCell ref="AD52:AP52"/>
    <mergeCell ref="AQ52:AY52"/>
    <mergeCell ref="DK56:DS56"/>
    <mergeCell ref="DB55:DJ55"/>
    <mergeCell ref="DK55:DS55"/>
    <mergeCell ref="CA55:CI55"/>
    <mergeCell ref="DK51:DS51"/>
    <mergeCell ref="CS52:DA52"/>
    <mergeCell ref="CS55:DA55"/>
    <mergeCell ref="CJ51:CR51"/>
    <mergeCell ref="DB53:DJ53"/>
    <mergeCell ref="DK53:DS53"/>
    <mergeCell ref="BM13:BO13"/>
    <mergeCell ref="BI46:BQ46"/>
    <mergeCell ref="AZ26:BH26"/>
    <mergeCell ref="DK52:DS52"/>
    <mergeCell ref="CA52:CI52"/>
    <mergeCell ref="CJ52:CR52"/>
    <mergeCell ref="DB52:DJ52"/>
    <mergeCell ref="AZ52:BH52"/>
    <mergeCell ref="BR52:BZ52"/>
    <mergeCell ref="DB28:DJ28"/>
    <mergeCell ref="BI51:BQ51"/>
    <mergeCell ref="BI55:BQ55"/>
    <mergeCell ref="BR55:BZ55"/>
    <mergeCell ref="CJ55:CR55"/>
    <mergeCell ref="AD56:AP56"/>
    <mergeCell ref="AQ56:AY56"/>
    <mergeCell ref="AZ56:BH56"/>
    <mergeCell ref="BI56:BQ56"/>
    <mergeCell ref="BR56:BZ56"/>
    <mergeCell ref="CA53:CI53"/>
    <mergeCell ref="DF10:DS11"/>
    <mergeCell ref="AG14:CM14"/>
    <mergeCell ref="V11:X11"/>
    <mergeCell ref="BT11:BV11"/>
    <mergeCell ref="CB11:CD11"/>
    <mergeCell ref="AR13:AT13"/>
    <mergeCell ref="AU13:AV13"/>
    <mergeCell ref="AW13:BI13"/>
    <mergeCell ref="BJ13:BL13"/>
    <mergeCell ref="DF14:DS14"/>
    <mergeCell ref="BZ6:CK6"/>
    <mergeCell ref="CB8:CD8"/>
    <mergeCell ref="CE8:CF8"/>
    <mergeCell ref="CG8:CS8"/>
    <mergeCell ref="CT8:CV8"/>
    <mergeCell ref="CW8:CY8"/>
    <mergeCell ref="DF18:DS18"/>
    <mergeCell ref="A20:DS20"/>
    <mergeCell ref="BZ1:DS1"/>
    <mergeCell ref="BZ2:DS2"/>
    <mergeCell ref="BZ3:DS3"/>
    <mergeCell ref="BZ4:DS4"/>
    <mergeCell ref="BZ7:CK7"/>
    <mergeCell ref="CM6:DS6"/>
    <mergeCell ref="CM7:DS7"/>
    <mergeCell ref="BZ5:DS5"/>
    <mergeCell ref="DF15:DS15"/>
    <mergeCell ref="DF16:DS16"/>
    <mergeCell ref="DF17:DS17"/>
    <mergeCell ref="AG15:CM15"/>
    <mergeCell ref="AG16:CM16"/>
    <mergeCell ref="AG17:CM17"/>
    <mergeCell ref="CS24:DS24"/>
    <mergeCell ref="A24:AC24"/>
    <mergeCell ref="A22:AC22"/>
    <mergeCell ref="A23:AC23"/>
    <mergeCell ref="BD23:BF23"/>
    <mergeCell ref="CE23:CG23"/>
    <mergeCell ref="DF23:DH23"/>
    <mergeCell ref="AQ22:DS22"/>
    <mergeCell ref="DF13:DS13"/>
    <mergeCell ref="DF12:DS12"/>
    <mergeCell ref="BR58:BZ58"/>
    <mergeCell ref="CA58:CI58"/>
    <mergeCell ref="CJ58:CR58"/>
    <mergeCell ref="CS58:DA58"/>
    <mergeCell ref="BR46:BZ46"/>
    <mergeCell ref="CA46:CI46"/>
    <mergeCell ref="CJ46:CR46"/>
    <mergeCell ref="CS46:DA46"/>
    <mergeCell ref="DK131:DS131"/>
    <mergeCell ref="A134:G134"/>
    <mergeCell ref="H134:N134"/>
    <mergeCell ref="O134:U134"/>
    <mergeCell ref="V134:AC134"/>
    <mergeCell ref="AD134:AP134"/>
    <mergeCell ref="AQ134:AY134"/>
    <mergeCell ref="AZ134:BH134"/>
    <mergeCell ref="BI134:BQ134"/>
    <mergeCell ref="BR134:BZ134"/>
    <mergeCell ref="AQ58:AY58"/>
    <mergeCell ref="AZ58:BH58"/>
    <mergeCell ref="DB46:DJ46"/>
    <mergeCell ref="DK46:DS46"/>
    <mergeCell ref="BI58:BQ58"/>
    <mergeCell ref="CA56:CI56"/>
    <mergeCell ref="CJ56:CR56"/>
    <mergeCell ref="BI52:BQ52"/>
    <mergeCell ref="BR51:BZ51"/>
    <mergeCell ref="CA51:CI51"/>
    <mergeCell ref="CS31:DA31"/>
    <mergeCell ref="A31:G31"/>
    <mergeCell ref="H31:N31"/>
    <mergeCell ref="O31:U31"/>
    <mergeCell ref="V31:AC31"/>
    <mergeCell ref="AD31:AP31"/>
    <mergeCell ref="AQ31:AY31"/>
    <mergeCell ref="DK31:DS31"/>
    <mergeCell ref="AQ131:AY131"/>
    <mergeCell ref="AZ131:BH131"/>
    <mergeCell ref="BI131:BQ131"/>
    <mergeCell ref="BR131:BZ131"/>
    <mergeCell ref="CA131:CI131"/>
    <mergeCell ref="CJ131:CR131"/>
    <mergeCell ref="CS131:DA131"/>
    <mergeCell ref="DB131:DJ131"/>
    <mergeCell ref="AZ31:BH31"/>
    <mergeCell ref="A131:G131"/>
    <mergeCell ref="H131:N131"/>
    <mergeCell ref="O131:U131"/>
    <mergeCell ref="V131:AC131"/>
    <mergeCell ref="AD131:AP131"/>
    <mergeCell ref="DB31:DJ31"/>
    <mergeCell ref="BI31:BQ31"/>
    <mergeCell ref="BR31:BZ31"/>
    <mergeCell ref="CA31:CI31"/>
    <mergeCell ref="CJ31:CR31"/>
    <mergeCell ref="BR91:BZ91"/>
    <mergeCell ref="CA91:CI91"/>
    <mergeCell ref="CJ91:CR91"/>
    <mergeCell ref="CS91:DA91"/>
    <mergeCell ref="DB91:DJ91"/>
    <mergeCell ref="DK91:DS91"/>
    <mergeCell ref="DB90:DJ90"/>
    <mergeCell ref="DK90:DS90"/>
    <mergeCell ref="A91:G91"/>
    <mergeCell ref="H91:N91"/>
    <mergeCell ref="O91:U91"/>
    <mergeCell ref="V91:AC91"/>
    <mergeCell ref="AD91:AP91"/>
    <mergeCell ref="AQ91:AY91"/>
    <mergeCell ref="AZ91:BH91"/>
    <mergeCell ref="BI91:BQ91"/>
    <mergeCell ref="AZ90:BH90"/>
    <mergeCell ref="BI90:BQ90"/>
    <mergeCell ref="BR90:BZ90"/>
    <mergeCell ref="CA90:CI90"/>
    <mergeCell ref="CJ90:CR90"/>
    <mergeCell ref="CS90:DA90"/>
    <mergeCell ref="A90:G90"/>
    <mergeCell ref="H90:N90"/>
    <mergeCell ref="O90:U90"/>
    <mergeCell ref="V90:AC90"/>
    <mergeCell ref="AD90:AP90"/>
    <mergeCell ref="AQ90:AY90"/>
    <mergeCell ref="BR86:BZ86"/>
    <mergeCell ref="CA86:CI86"/>
    <mergeCell ref="CJ86:CR86"/>
    <mergeCell ref="CS86:DA86"/>
    <mergeCell ref="DB86:DJ86"/>
    <mergeCell ref="DK86:DS86"/>
    <mergeCell ref="DB85:DJ85"/>
    <mergeCell ref="DK85:DS85"/>
    <mergeCell ref="A86:G86"/>
    <mergeCell ref="H86:N86"/>
    <mergeCell ref="O86:U86"/>
    <mergeCell ref="V86:AC86"/>
    <mergeCell ref="AD86:AP86"/>
    <mergeCell ref="AQ86:AY86"/>
    <mergeCell ref="AZ86:BH86"/>
    <mergeCell ref="BI86:BQ86"/>
    <mergeCell ref="AZ85:BH85"/>
    <mergeCell ref="BI85:BQ85"/>
    <mergeCell ref="BR85:BZ85"/>
    <mergeCell ref="CA85:CI85"/>
    <mergeCell ref="CJ85:CR85"/>
    <mergeCell ref="CS85:DA85"/>
    <mergeCell ref="CJ43:CR43"/>
    <mergeCell ref="CS43:DA43"/>
    <mergeCell ref="DB43:DJ43"/>
    <mergeCell ref="DK43:DS43"/>
    <mergeCell ref="A85:G85"/>
    <mergeCell ref="H85:N85"/>
    <mergeCell ref="O85:U85"/>
    <mergeCell ref="V85:AC85"/>
    <mergeCell ref="AD85:AP85"/>
    <mergeCell ref="AQ85:AY85"/>
    <mergeCell ref="DB57:DJ57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3:CI43"/>
    <mergeCell ref="DK57:DS57"/>
    <mergeCell ref="CS56:DA56"/>
    <mergeCell ref="DB56:DJ56"/>
    <mergeCell ref="AQ75:AY75"/>
    <mergeCell ref="AD75:AP75"/>
    <mergeCell ref="V75:AC75"/>
    <mergeCell ref="BI57:BQ57"/>
    <mergeCell ref="BR57:BZ57"/>
    <mergeCell ref="CA57:CI57"/>
    <mergeCell ref="CJ57:CR57"/>
    <mergeCell ref="CJ53:CR53"/>
    <mergeCell ref="CS53:DA53"/>
    <mergeCell ref="V57:AC57"/>
    <mergeCell ref="AD57:AP57"/>
    <mergeCell ref="AQ57:AY57"/>
    <mergeCell ref="AZ57:BH57"/>
    <mergeCell ref="CS57:DA57"/>
    <mergeCell ref="AZ54:BH54"/>
    <mergeCell ref="BI54:BQ54"/>
    <mergeCell ref="BR54:BZ54"/>
    <mergeCell ref="O75:U75"/>
    <mergeCell ref="H75:N75"/>
    <mergeCell ref="A75:G75"/>
    <mergeCell ref="A34:G34"/>
    <mergeCell ref="H34:N34"/>
    <mergeCell ref="O34:U34"/>
    <mergeCell ref="A57:G57"/>
    <mergeCell ref="H57:N57"/>
    <mergeCell ref="O57:U57"/>
    <mergeCell ref="A43:G43"/>
    <mergeCell ref="V34:AC34"/>
    <mergeCell ref="AD34:AP34"/>
    <mergeCell ref="AQ34:AY34"/>
    <mergeCell ref="AZ34:BH34"/>
    <mergeCell ref="BI34:BQ34"/>
    <mergeCell ref="BR34:BZ34"/>
    <mergeCell ref="CA34:CI34"/>
    <mergeCell ref="CJ34:CR34"/>
    <mergeCell ref="CS34:DA34"/>
    <mergeCell ref="DB34:DJ34"/>
    <mergeCell ref="DK34:DS34"/>
    <mergeCell ref="A35:G35"/>
    <mergeCell ref="H35:N35"/>
    <mergeCell ref="O35:U35"/>
    <mergeCell ref="V35:AC35"/>
    <mergeCell ref="AD35:AP35"/>
    <mergeCell ref="AQ35:AY35"/>
    <mergeCell ref="AZ35:BH35"/>
    <mergeCell ref="BI35:BQ35"/>
    <mergeCell ref="BR35:BZ35"/>
    <mergeCell ref="CA35:CI35"/>
    <mergeCell ref="CJ35:CR35"/>
    <mergeCell ref="CS35:DA35"/>
    <mergeCell ref="DB35:DJ35"/>
    <mergeCell ref="DK35:DS35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BR36:BZ36"/>
    <mergeCell ref="CA36:CI36"/>
    <mergeCell ref="CJ36:CR36"/>
    <mergeCell ref="CS36:DA36"/>
    <mergeCell ref="DB36:DJ36"/>
    <mergeCell ref="DK36:DS36"/>
    <mergeCell ref="A37:G37"/>
    <mergeCell ref="H37:N37"/>
    <mergeCell ref="O37:U37"/>
    <mergeCell ref="V37:AC37"/>
    <mergeCell ref="AD37:AP37"/>
    <mergeCell ref="AQ37:AY37"/>
    <mergeCell ref="AZ37:BH37"/>
    <mergeCell ref="BI37:BQ37"/>
    <mergeCell ref="BR37:BZ37"/>
    <mergeCell ref="CA37:CI37"/>
    <mergeCell ref="CJ37:CR37"/>
    <mergeCell ref="CS37:DA37"/>
    <mergeCell ref="DB37:DJ37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BR38:BZ38"/>
    <mergeCell ref="CA38:CI38"/>
    <mergeCell ref="CJ38:CR38"/>
    <mergeCell ref="CS38:DA38"/>
    <mergeCell ref="DB38:DJ38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CA39:CI39"/>
    <mergeCell ref="CJ39:CR39"/>
    <mergeCell ref="CS39:DA39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BR40:BZ40"/>
    <mergeCell ref="CA40:CI40"/>
    <mergeCell ref="CJ40:CR40"/>
    <mergeCell ref="CS40:DA40"/>
    <mergeCell ref="DB40:DJ40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CA41:CI41"/>
    <mergeCell ref="CJ41:CR41"/>
    <mergeCell ref="CS41:DA41"/>
    <mergeCell ref="DB41:DJ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BR42:BZ42"/>
    <mergeCell ref="CA42:CI42"/>
    <mergeCell ref="CJ42:CR42"/>
    <mergeCell ref="CS42:DA42"/>
    <mergeCell ref="DB42:DJ42"/>
    <mergeCell ref="DK42:DS42"/>
    <mergeCell ref="A53:G53"/>
    <mergeCell ref="H53:N53"/>
    <mergeCell ref="O53:U53"/>
    <mergeCell ref="V53:AC53"/>
    <mergeCell ref="AD53:AP53"/>
    <mergeCell ref="AQ53:AY53"/>
    <mergeCell ref="AZ53:BH53"/>
    <mergeCell ref="BI53:BQ53"/>
    <mergeCell ref="BR53:BZ53"/>
    <mergeCell ref="CS136:DA136"/>
    <mergeCell ref="DB136:DJ136"/>
    <mergeCell ref="DK136:DS136"/>
    <mergeCell ref="A137:G137"/>
    <mergeCell ref="H137:N137"/>
    <mergeCell ref="O137:U137"/>
    <mergeCell ref="V137:AC137"/>
    <mergeCell ref="AD137:AP137"/>
    <mergeCell ref="AQ137:AY137"/>
    <mergeCell ref="AZ137:BH137"/>
    <mergeCell ref="DK137:DS137"/>
    <mergeCell ref="BI137:BQ137"/>
    <mergeCell ref="BR137:BZ137"/>
    <mergeCell ref="CA137:CI137"/>
    <mergeCell ref="CJ137:CR137"/>
    <mergeCell ref="CS137:DA137"/>
    <mergeCell ref="DB137:DJ137"/>
    <mergeCell ref="A66:G66"/>
    <mergeCell ref="H66:N66"/>
    <mergeCell ref="O66:U66"/>
    <mergeCell ref="V66:AC66"/>
    <mergeCell ref="AD66:AP66"/>
    <mergeCell ref="AQ66:AY66"/>
    <mergeCell ref="DK66:DS66"/>
    <mergeCell ref="AZ66:BH66"/>
    <mergeCell ref="BI66:BQ66"/>
    <mergeCell ref="BR66:BZ66"/>
    <mergeCell ref="CA66:CI66"/>
    <mergeCell ref="CJ66:CR66"/>
    <mergeCell ref="CS66:DA66"/>
    <mergeCell ref="A135:G135"/>
    <mergeCell ref="H135:N135"/>
    <mergeCell ref="O135:U135"/>
    <mergeCell ref="V135:AC135"/>
    <mergeCell ref="AD135:AP135"/>
    <mergeCell ref="AQ135:AY135"/>
    <mergeCell ref="AQ54:AY54"/>
    <mergeCell ref="DB135:DJ135"/>
    <mergeCell ref="DK135:DS135"/>
    <mergeCell ref="AZ135:BH135"/>
    <mergeCell ref="BI135:BQ135"/>
    <mergeCell ref="BR135:BZ135"/>
    <mergeCell ref="CA135:CI135"/>
    <mergeCell ref="CJ135:CR135"/>
    <mergeCell ref="CS135:DA135"/>
    <mergeCell ref="DB66:DJ66"/>
    <mergeCell ref="CA54:CI54"/>
    <mergeCell ref="CJ54:CR54"/>
    <mergeCell ref="CS54:DA54"/>
    <mergeCell ref="DB54:DJ54"/>
    <mergeCell ref="DK54:DS54"/>
    <mergeCell ref="A54:G54"/>
    <mergeCell ref="H54:N54"/>
    <mergeCell ref="O54:U54"/>
    <mergeCell ref="V54:AC54"/>
    <mergeCell ref="AD54:AP54"/>
    <mergeCell ref="A92:G92"/>
    <mergeCell ref="H92:N92"/>
    <mergeCell ref="O92:U92"/>
    <mergeCell ref="V92:AC92"/>
    <mergeCell ref="AD92:AP92"/>
    <mergeCell ref="AQ92:AY92"/>
    <mergeCell ref="AZ92:BH92"/>
    <mergeCell ref="BI92:BQ92"/>
    <mergeCell ref="BR92:BZ92"/>
    <mergeCell ref="CA92:CI92"/>
    <mergeCell ref="CJ92:CR92"/>
    <mergeCell ref="CS92:DA92"/>
    <mergeCell ref="DB92:DJ92"/>
    <mergeCell ref="DK92:DS92"/>
    <mergeCell ref="A93:G93"/>
    <mergeCell ref="H93:N93"/>
    <mergeCell ref="O93:U93"/>
    <mergeCell ref="V93:AC93"/>
    <mergeCell ref="AD93:AP93"/>
    <mergeCell ref="AQ93:AY93"/>
    <mergeCell ref="AZ93:BH93"/>
    <mergeCell ref="BI93:BQ93"/>
    <mergeCell ref="BR93:BZ93"/>
    <mergeCell ref="CA93:CI93"/>
    <mergeCell ref="CJ93:CR93"/>
    <mergeCell ref="CS93:DA93"/>
    <mergeCell ref="DB93:DJ93"/>
    <mergeCell ref="DK93:DS93"/>
    <mergeCell ref="A94:G94"/>
    <mergeCell ref="H94:N94"/>
    <mergeCell ref="O94:U94"/>
    <mergeCell ref="V94:AC94"/>
    <mergeCell ref="AD94:AP94"/>
    <mergeCell ref="AQ94:AY94"/>
    <mergeCell ref="AZ94:BH94"/>
    <mergeCell ref="BI94:BQ94"/>
    <mergeCell ref="BR94:BZ94"/>
    <mergeCell ref="CA94:CI94"/>
    <mergeCell ref="CJ94:CR94"/>
    <mergeCell ref="CS94:DA94"/>
    <mergeCell ref="DB94:DJ94"/>
    <mergeCell ref="DK94:DS94"/>
    <mergeCell ref="A95:G95"/>
    <mergeCell ref="H95:N95"/>
    <mergeCell ref="O95:U95"/>
    <mergeCell ref="V95:AC95"/>
    <mergeCell ref="AD95:AP95"/>
    <mergeCell ref="AQ95:AY95"/>
    <mergeCell ref="AZ95:BH95"/>
    <mergeCell ref="BI95:BQ95"/>
    <mergeCell ref="BR95:BZ95"/>
    <mergeCell ref="CA95:CI95"/>
    <mergeCell ref="CJ95:CR95"/>
    <mergeCell ref="CS95:DA95"/>
    <mergeCell ref="DB95:DJ95"/>
    <mergeCell ref="DK95:DS95"/>
    <mergeCell ref="A96:G96"/>
    <mergeCell ref="H96:N96"/>
    <mergeCell ref="O96:U96"/>
    <mergeCell ref="V96:AC96"/>
    <mergeCell ref="AD96:AP96"/>
    <mergeCell ref="AQ96:AY96"/>
    <mergeCell ref="AZ96:BH96"/>
    <mergeCell ref="BI96:BQ96"/>
    <mergeCell ref="BR96:BZ96"/>
    <mergeCell ref="CA96:CI96"/>
    <mergeCell ref="CJ96:CR96"/>
    <mergeCell ref="CS96:DA96"/>
    <mergeCell ref="DB96:DJ96"/>
    <mergeCell ref="DK96:DS96"/>
    <mergeCell ref="A97:G97"/>
    <mergeCell ref="H97:N97"/>
    <mergeCell ref="O97:U97"/>
    <mergeCell ref="V97:AC97"/>
    <mergeCell ref="AD97:AP97"/>
    <mergeCell ref="AQ97:AY97"/>
    <mergeCell ref="AZ97:BH97"/>
    <mergeCell ref="BI97:BQ97"/>
    <mergeCell ref="BR97:BZ97"/>
    <mergeCell ref="CA97:CI97"/>
    <mergeCell ref="CJ97:CR97"/>
    <mergeCell ref="CS97:DA97"/>
    <mergeCell ref="DB97:DJ97"/>
    <mergeCell ref="DK97:DS97"/>
    <mergeCell ref="A98:G98"/>
    <mergeCell ref="H98:N98"/>
    <mergeCell ref="O98:U98"/>
    <mergeCell ref="V98:AC98"/>
    <mergeCell ref="AD98:AP98"/>
    <mergeCell ref="AQ98:AY98"/>
    <mergeCell ref="AZ98:BH98"/>
    <mergeCell ref="BI98:BQ98"/>
    <mergeCell ref="BR98:BZ98"/>
    <mergeCell ref="CA98:CI98"/>
    <mergeCell ref="CJ98:CR98"/>
    <mergeCell ref="CS98:DA98"/>
    <mergeCell ref="DB98:DJ98"/>
    <mergeCell ref="DK98:DS98"/>
    <mergeCell ref="A99:G99"/>
    <mergeCell ref="H99:N99"/>
    <mergeCell ref="O99:U99"/>
    <mergeCell ref="V99:AC99"/>
    <mergeCell ref="AD99:AP99"/>
    <mergeCell ref="AQ99:AY99"/>
    <mergeCell ref="AZ99:BH99"/>
    <mergeCell ref="BI99:BQ99"/>
    <mergeCell ref="BR99:BZ99"/>
    <mergeCell ref="CA99:CI99"/>
    <mergeCell ref="CJ99:CR99"/>
    <mergeCell ref="CS99:DA99"/>
    <mergeCell ref="DB99:DJ99"/>
    <mergeCell ref="DK99:DS99"/>
    <mergeCell ref="A100:G100"/>
    <mergeCell ref="H100:N100"/>
    <mergeCell ref="O100:U100"/>
    <mergeCell ref="V100:AC100"/>
    <mergeCell ref="AD100:AP100"/>
    <mergeCell ref="AQ100:AY100"/>
    <mergeCell ref="AZ100:BH100"/>
    <mergeCell ref="BI100:BQ100"/>
    <mergeCell ref="BR100:BZ100"/>
    <mergeCell ref="CA100:CI100"/>
    <mergeCell ref="CJ100:CR100"/>
    <mergeCell ref="CS100:DA100"/>
    <mergeCell ref="DB100:DJ100"/>
    <mergeCell ref="DK100:DS100"/>
    <mergeCell ref="A101:G101"/>
    <mergeCell ref="H101:N101"/>
    <mergeCell ref="O101:U101"/>
    <mergeCell ref="V101:AC101"/>
    <mergeCell ref="AD101:AP101"/>
    <mergeCell ref="AQ101:AY101"/>
    <mergeCell ref="AZ101:BH101"/>
    <mergeCell ref="BI101:BQ101"/>
    <mergeCell ref="BR101:BZ101"/>
    <mergeCell ref="CA101:CI101"/>
    <mergeCell ref="CJ101:CR101"/>
    <mergeCell ref="CS101:DA101"/>
    <mergeCell ref="DB101:DJ101"/>
    <mergeCell ref="DK101:DS101"/>
    <mergeCell ref="A102:G102"/>
    <mergeCell ref="H102:N102"/>
    <mergeCell ref="O102:U102"/>
    <mergeCell ref="V102:AC102"/>
    <mergeCell ref="AD102:AP102"/>
    <mergeCell ref="AQ102:AY102"/>
    <mergeCell ref="AZ102:BH102"/>
    <mergeCell ref="BI102:BQ102"/>
    <mergeCell ref="BR102:BZ102"/>
    <mergeCell ref="CA102:CI102"/>
    <mergeCell ref="CJ102:CR102"/>
    <mergeCell ref="CS102:DA102"/>
    <mergeCell ref="DB102:DJ102"/>
    <mergeCell ref="DK102:DS102"/>
    <mergeCell ref="A103:G103"/>
    <mergeCell ref="H103:N103"/>
    <mergeCell ref="O103:U103"/>
    <mergeCell ref="V103:AC103"/>
    <mergeCell ref="AD103:AP103"/>
    <mergeCell ref="AQ103:AY103"/>
    <mergeCell ref="AZ103:BH103"/>
    <mergeCell ref="BI103:BQ103"/>
    <mergeCell ref="BR103:BZ103"/>
    <mergeCell ref="CA103:CI103"/>
    <mergeCell ref="CJ103:CR103"/>
    <mergeCell ref="CS103:DA103"/>
    <mergeCell ref="DB103:DJ103"/>
    <mergeCell ref="DK103:DS103"/>
    <mergeCell ref="A104:G104"/>
    <mergeCell ref="H104:N104"/>
    <mergeCell ref="O104:U104"/>
    <mergeCell ref="V104:AC104"/>
    <mergeCell ref="AD104:AP104"/>
    <mergeCell ref="AQ104:AY104"/>
    <mergeCell ref="AZ104:BH104"/>
    <mergeCell ref="BI104:BQ104"/>
    <mergeCell ref="BR104:BZ104"/>
    <mergeCell ref="CA104:CI104"/>
    <mergeCell ref="CJ104:CR104"/>
    <mergeCell ref="CS104:DA104"/>
    <mergeCell ref="DB104:DJ104"/>
    <mergeCell ref="DK104:DS104"/>
    <mergeCell ref="A105:G105"/>
    <mergeCell ref="H105:N105"/>
    <mergeCell ref="O105:U105"/>
    <mergeCell ref="V105:AC105"/>
    <mergeCell ref="AD105:AP105"/>
    <mergeCell ref="AQ105:AY105"/>
    <mergeCell ref="AZ105:BH105"/>
    <mergeCell ref="BI105:BQ105"/>
    <mergeCell ref="BR105:BZ105"/>
    <mergeCell ref="CA105:CI105"/>
    <mergeCell ref="CJ105:CR105"/>
    <mergeCell ref="CS105:DA105"/>
    <mergeCell ref="DB105:DJ105"/>
    <mergeCell ref="DK105:DS105"/>
    <mergeCell ref="A106:G106"/>
    <mergeCell ref="H106:N106"/>
    <mergeCell ref="O106:U106"/>
    <mergeCell ref="V106:AC106"/>
    <mergeCell ref="AD106:AP106"/>
    <mergeCell ref="AQ106:AY106"/>
    <mergeCell ref="AZ106:BH106"/>
    <mergeCell ref="BI106:BQ106"/>
    <mergeCell ref="BR106:BZ106"/>
    <mergeCell ref="CA106:CI106"/>
    <mergeCell ref="CJ106:CR106"/>
    <mergeCell ref="CS106:DA106"/>
    <mergeCell ref="DB106:DJ106"/>
    <mergeCell ref="DK106:DS106"/>
    <mergeCell ref="A107:G107"/>
    <mergeCell ref="H107:N107"/>
    <mergeCell ref="O107:U107"/>
    <mergeCell ref="V107:AC107"/>
    <mergeCell ref="AD107:AP107"/>
    <mergeCell ref="AQ107:AY107"/>
    <mergeCell ref="AZ107:BH107"/>
    <mergeCell ref="BI107:BQ107"/>
    <mergeCell ref="BR107:BZ107"/>
    <mergeCell ref="CA107:CI107"/>
    <mergeCell ref="CJ107:CR107"/>
    <mergeCell ref="CS107:DA107"/>
    <mergeCell ref="DB107:DJ107"/>
    <mergeCell ref="DK107:DS107"/>
    <mergeCell ref="A108:G108"/>
    <mergeCell ref="H108:N108"/>
    <mergeCell ref="O108:U108"/>
    <mergeCell ref="V108:AC108"/>
    <mergeCell ref="AD108:AP108"/>
    <mergeCell ref="AQ108:AY108"/>
    <mergeCell ref="AZ108:BH108"/>
    <mergeCell ref="BI108:BQ108"/>
    <mergeCell ref="BR108:BZ108"/>
    <mergeCell ref="CA108:CI108"/>
    <mergeCell ref="CJ108:CR108"/>
    <mergeCell ref="CS108:DA108"/>
    <mergeCell ref="DB108:DJ108"/>
    <mergeCell ref="DK108:DS108"/>
    <mergeCell ref="A109:G109"/>
    <mergeCell ref="H109:N109"/>
    <mergeCell ref="O109:U109"/>
    <mergeCell ref="V109:AC109"/>
    <mergeCell ref="AD109:AP109"/>
    <mergeCell ref="AQ109:AY109"/>
    <mergeCell ref="AZ109:BH109"/>
    <mergeCell ref="BI109:BQ109"/>
    <mergeCell ref="BR109:BZ109"/>
    <mergeCell ref="CA109:CI109"/>
    <mergeCell ref="CJ109:CR109"/>
    <mergeCell ref="CS109:DA109"/>
    <mergeCell ref="DB109:DJ109"/>
    <mergeCell ref="DK109:DS109"/>
    <mergeCell ref="A110:G110"/>
    <mergeCell ref="H110:N110"/>
    <mergeCell ref="O110:U110"/>
    <mergeCell ref="V110:AC110"/>
    <mergeCell ref="AD110:AP110"/>
    <mergeCell ref="AQ110:AY110"/>
    <mergeCell ref="AZ110:BH110"/>
    <mergeCell ref="BI110:BQ110"/>
    <mergeCell ref="BR110:BZ110"/>
    <mergeCell ref="CA110:CI110"/>
    <mergeCell ref="CJ110:CR110"/>
    <mergeCell ref="CS110:DA110"/>
    <mergeCell ref="DB110:DJ110"/>
    <mergeCell ref="DK110:DS110"/>
    <mergeCell ref="A111:G111"/>
    <mergeCell ref="H111:N111"/>
    <mergeCell ref="O111:U111"/>
    <mergeCell ref="V111:AC111"/>
    <mergeCell ref="AD111:AP111"/>
    <mergeCell ref="AQ111:AY111"/>
    <mergeCell ref="AZ111:BH111"/>
    <mergeCell ref="BI111:BQ111"/>
    <mergeCell ref="BR111:BZ111"/>
    <mergeCell ref="CA111:CI111"/>
    <mergeCell ref="CJ111:CR111"/>
    <mergeCell ref="CS111:DA111"/>
    <mergeCell ref="DB111:DJ111"/>
    <mergeCell ref="DK111:DS111"/>
    <mergeCell ref="A112:G112"/>
    <mergeCell ref="H112:N112"/>
    <mergeCell ref="O112:U112"/>
    <mergeCell ref="V112:AC112"/>
    <mergeCell ref="AD112:AP112"/>
    <mergeCell ref="AQ112:AY112"/>
    <mergeCell ref="AZ112:BH112"/>
    <mergeCell ref="BI112:BQ112"/>
    <mergeCell ref="BR112:BZ112"/>
    <mergeCell ref="CA112:CI112"/>
    <mergeCell ref="CJ112:CR112"/>
    <mergeCell ref="CS112:DA112"/>
    <mergeCell ref="DB112:DJ112"/>
    <mergeCell ref="DK112:DS112"/>
    <mergeCell ref="A113:G113"/>
    <mergeCell ref="H113:N113"/>
    <mergeCell ref="O113:U113"/>
    <mergeCell ref="V113:AC113"/>
    <mergeCell ref="AD113:AP113"/>
    <mergeCell ref="AQ113:AY113"/>
    <mergeCell ref="AZ113:BH113"/>
    <mergeCell ref="BI113:BQ113"/>
    <mergeCell ref="BR113:BZ113"/>
    <mergeCell ref="CA113:CI113"/>
    <mergeCell ref="CJ113:CR113"/>
    <mergeCell ref="CS113:DA113"/>
    <mergeCell ref="DB113:DJ113"/>
    <mergeCell ref="DK113:DS113"/>
    <mergeCell ref="A114:G114"/>
    <mergeCell ref="H114:N114"/>
    <mergeCell ref="O114:U114"/>
    <mergeCell ref="V114:AC114"/>
    <mergeCell ref="AD114:AP114"/>
    <mergeCell ref="AQ114:AY114"/>
    <mergeCell ref="AZ114:BH114"/>
    <mergeCell ref="BI114:BQ114"/>
    <mergeCell ref="BR114:BZ114"/>
    <mergeCell ref="CA114:CI114"/>
    <mergeCell ref="CJ114:CR114"/>
    <mergeCell ref="CS114:DA114"/>
    <mergeCell ref="DB114:DJ114"/>
    <mergeCell ref="DK114:DS114"/>
    <mergeCell ref="A115:G115"/>
    <mergeCell ref="H115:N115"/>
    <mergeCell ref="O115:U115"/>
    <mergeCell ref="V115:AC115"/>
    <mergeCell ref="AD115:AP115"/>
    <mergeCell ref="AQ115:AY115"/>
    <mergeCell ref="AZ115:BH115"/>
    <mergeCell ref="BI115:BQ115"/>
    <mergeCell ref="BR115:BZ115"/>
    <mergeCell ref="CA115:CI115"/>
    <mergeCell ref="CJ115:CR115"/>
    <mergeCell ref="CS115:DA115"/>
    <mergeCell ref="DB115:DJ115"/>
    <mergeCell ref="DK115:DS115"/>
    <mergeCell ref="A116:G116"/>
    <mergeCell ref="H116:N116"/>
    <mergeCell ref="O116:U116"/>
    <mergeCell ref="V116:AC116"/>
    <mergeCell ref="AD116:AP116"/>
    <mergeCell ref="AQ116:AY116"/>
    <mergeCell ref="AZ116:BH116"/>
    <mergeCell ref="BI116:BQ116"/>
    <mergeCell ref="BR116:BZ116"/>
    <mergeCell ref="CA116:CI116"/>
    <mergeCell ref="CJ116:CR116"/>
    <mergeCell ref="CS116:DA116"/>
    <mergeCell ref="DB116:DJ116"/>
    <mergeCell ref="DK116:DS116"/>
    <mergeCell ref="A117:G117"/>
    <mergeCell ref="H117:N117"/>
    <mergeCell ref="O117:U117"/>
    <mergeCell ref="V117:AC117"/>
    <mergeCell ref="AD117:AP117"/>
    <mergeCell ref="AQ117:AY117"/>
    <mergeCell ref="AZ117:BH117"/>
    <mergeCell ref="BI117:BQ117"/>
    <mergeCell ref="BR117:BZ117"/>
    <mergeCell ref="CA117:CI117"/>
    <mergeCell ref="CJ117:CR117"/>
    <mergeCell ref="CS117:DA117"/>
    <mergeCell ref="DB117:DJ117"/>
    <mergeCell ref="DK117:DS117"/>
    <mergeCell ref="A118:G118"/>
    <mergeCell ref="H118:N118"/>
    <mergeCell ref="O118:U118"/>
    <mergeCell ref="V118:AC118"/>
    <mergeCell ref="AD118:AP118"/>
    <mergeCell ref="AQ118:AY118"/>
    <mergeCell ref="AZ118:BH118"/>
    <mergeCell ref="BI118:BQ118"/>
    <mergeCell ref="BR118:BZ118"/>
    <mergeCell ref="CA118:CI118"/>
    <mergeCell ref="CJ118:CR118"/>
    <mergeCell ref="CS118:DA118"/>
    <mergeCell ref="DB118:DJ118"/>
    <mergeCell ref="DK118:DS118"/>
    <mergeCell ref="A119:G119"/>
    <mergeCell ref="H119:N119"/>
    <mergeCell ref="O119:U119"/>
    <mergeCell ref="V119:AC119"/>
    <mergeCell ref="AD119:AP119"/>
    <mergeCell ref="AQ119:AY119"/>
    <mergeCell ref="AZ119:BH119"/>
    <mergeCell ref="BI119:BQ119"/>
    <mergeCell ref="BR119:BZ119"/>
    <mergeCell ref="CA119:CI119"/>
    <mergeCell ref="CJ119:CR119"/>
    <mergeCell ref="CS119:DA119"/>
    <mergeCell ref="DB119:DJ119"/>
    <mergeCell ref="DK119:DS119"/>
    <mergeCell ref="A120:G120"/>
    <mergeCell ref="H120:N120"/>
    <mergeCell ref="O120:U120"/>
    <mergeCell ref="V120:AC120"/>
    <mergeCell ref="AD120:AP120"/>
    <mergeCell ref="AQ120:AY120"/>
    <mergeCell ref="AZ120:BH120"/>
    <mergeCell ref="BI120:BQ120"/>
    <mergeCell ref="BR120:BZ120"/>
    <mergeCell ref="CA120:CI120"/>
    <mergeCell ref="CJ120:CR120"/>
    <mergeCell ref="CS120:DA120"/>
    <mergeCell ref="DB120:DJ120"/>
    <mergeCell ref="DK120:DS120"/>
    <mergeCell ref="A121:G121"/>
    <mergeCell ref="H121:N121"/>
    <mergeCell ref="O121:U121"/>
    <mergeCell ref="V121:AC121"/>
    <mergeCell ref="AD121:AP121"/>
    <mergeCell ref="AQ121:AY121"/>
    <mergeCell ref="AZ121:BH121"/>
    <mergeCell ref="BI121:BQ121"/>
    <mergeCell ref="BR121:BZ121"/>
    <mergeCell ref="CA121:CI121"/>
    <mergeCell ref="CJ121:CR121"/>
    <mergeCell ref="CS121:DA121"/>
    <mergeCell ref="DB121:DJ121"/>
    <mergeCell ref="DK121:DS121"/>
    <mergeCell ref="A122:G122"/>
    <mergeCell ref="H122:N122"/>
    <mergeCell ref="O122:U122"/>
    <mergeCell ref="V122:AC122"/>
    <mergeCell ref="AD122:AP122"/>
    <mergeCell ref="AQ122:AY122"/>
    <mergeCell ref="AZ122:BH122"/>
    <mergeCell ref="BI122:BQ122"/>
    <mergeCell ref="BR122:BZ122"/>
    <mergeCell ref="CA122:CI122"/>
    <mergeCell ref="CJ122:CR122"/>
    <mergeCell ref="CS122:DA122"/>
    <mergeCell ref="DB122:DJ122"/>
    <mergeCell ref="DK122:DS122"/>
    <mergeCell ref="A123:G123"/>
    <mergeCell ref="H123:N123"/>
    <mergeCell ref="O123:U123"/>
    <mergeCell ref="V123:AC123"/>
    <mergeCell ref="AD123:AP123"/>
    <mergeCell ref="AQ123:AY123"/>
    <mergeCell ref="AZ123:BH123"/>
    <mergeCell ref="BI123:BQ123"/>
    <mergeCell ref="BR123:BZ123"/>
    <mergeCell ref="CA123:CI123"/>
    <mergeCell ref="CJ123:CR123"/>
    <mergeCell ref="CS123:DA123"/>
    <mergeCell ref="DB123:DJ123"/>
    <mergeCell ref="DK123:DS123"/>
    <mergeCell ref="A124:G124"/>
    <mergeCell ref="H124:N124"/>
    <mergeCell ref="O124:U124"/>
    <mergeCell ref="V124:AC124"/>
    <mergeCell ref="AD124:AP124"/>
    <mergeCell ref="AQ124:AY124"/>
    <mergeCell ref="AZ124:BH124"/>
    <mergeCell ref="BI124:BQ124"/>
    <mergeCell ref="BR124:BZ124"/>
    <mergeCell ref="CA124:CI124"/>
    <mergeCell ref="CJ124:CR124"/>
    <mergeCell ref="CS124:DA124"/>
    <mergeCell ref="DB124:DJ124"/>
    <mergeCell ref="DK124:DS124"/>
    <mergeCell ref="A125:G125"/>
    <mergeCell ref="H125:N125"/>
    <mergeCell ref="O125:U125"/>
    <mergeCell ref="V125:AC125"/>
    <mergeCell ref="AD125:AP125"/>
    <mergeCell ref="AQ125:AY125"/>
    <mergeCell ref="AZ125:BH125"/>
    <mergeCell ref="BI125:BQ125"/>
    <mergeCell ref="BR125:BZ125"/>
    <mergeCell ref="CA125:CI125"/>
    <mergeCell ref="CJ125:CR125"/>
    <mergeCell ref="CS125:DA125"/>
    <mergeCell ref="DB125:DJ125"/>
    <mergeCell ref="DK125:DS125"/>
    <mergeCell ref="A126:G126"/>
    <mergeCell ref="H126:N126"/>
    <mergeCell ref="O126:U126"/>
    <mergeCell ref="V126:AC126"/>
    <mergeCell ref="AD126:AP126"/>
    <mergeCell ref="AQ126:AY126"/>
    <mergeCell ref="AZ126:BH126"/>
    <mergeCell ref="BI126:BQ126"/>
    <mergeCell ref="BR126:BZ126"/>
    <mergeCell ref="CA126:CI126"/>
    <mergeCell ref="CJ126:CR126"/>
    <mergeCell ref="CS126:DA126"/>
    <mergeCell ref="DB126:DJ126"/>
    <mergeCell ref="DK126:DS126"/>
    <mergeCell ref="A127:G127"/>
    <mergeCell ref="H127:N127"/>
    <mergeCell ref="O127:U127"/>
    <mergeCell ref="V127:AC127"/>
    <mergeCell ref="AD127:AP127"/>
    <mergeCell ref="AQ127:AY127"/>
    <mergeCell ref="AZ127:BH127"/>
    <mergeCell ref="BI127:BQ127"/>
    <mergeCell ref="BR127:BZ127"/>
    <mergeCell ref="CA127:CI127"/>
    <mergeCell ref="CJ127:CR127"/>
    <mergeCell ref="CS127:DA127"/>
    <mergeCell ref="DB127:DJ127"/>
    <mergeCell ref="DK127:DS127"/>
    <mergeCell ref="A128:G128"/>
    <mergeCell ref="H128:N128"/>
    <mergeCell ref="O128:U128"/>
    <mergeCell ref="V128:AC128"/>
    <mergeCell ref="AD128:AP128"/>
    <mergeCell ref="AQ128:AY128"/>
    <mergeCell ref="AZ128:BH128"/>
    <mergeCell ref="BI128:BQ128"/>
    <mergeCell ref="BR128:BZ128"/>
    <mergeCell ref="CA128:CI128"/>
    <mergeCell ref="CJ128:CR128"/>
    <mergeCell ref="CS128:DA128"/>
    <mergeCell ref="DB128:DJ128"/>
    <mergeCell ref="DK128:DS128"/>
    <mergeCell ref="A129:G129"/>
    <mergeCell ref="H129:N129"/>
    <mergeCell ref="O129:U129"/>
    <mergeCell ref="V129:AC129"/>
    <mergeCell ref="AD129:AP129"/>
    <mergeCell ref="AQ129:AY129"/>
    <mergeCell ref="AZ129:BH129"/>
    <mergeCell ref="BI129:BQ129"/>
    <mergeCell ref="BR129:BZ129"/>
    <mergeCell ref="CA129:CI129"/>
    <mergeCell ref="CJ129:CR129"/>
    <mergeCell ref="CS129:DA129"/>
    <mergeCell ref="DB129:DJ129"/>
    <mergeCell ref="DK129:DS129"/>
    <mergeCell ref="A130:G130"/>
    <mergeCell ref="H130:N130"/>
    <mergeCell ref="O130:U130"/>
    <mergeCell ref="V130:AC130"/>
    <mergeCell ref="AD130:AP130"/>
    <mergeCell ref="AQ130:AY130"/>
    <mergeCell ref="DB130:DJ130"/>
    <mergeCell ref="DK130:DS130"/>
    <mergeCell ref="AZ130:BH130"/>
    <mergeCell ref="BI130:BQ130"/>
    <mergeCell ref="BR130:BZ130"/>
    <mergeCell ref="CA130:CI130"/>
    <mergeCell ref="CJ130:CR130"/>
    <mergeCell ref="CS130:DA130"/>
    <mergeCell ref="A70:G70"/>
    <mergeCell ref="H70:N70"/>
    <mergeCell ref="O70:U70"/>
    <mergeCell ref="V70:AC70"/>
    <mergeCell ref="AD70:AP70"/>
    <mergeCell ref="AQ70:AY70"/>
    <mergeCell ref="AZ70:BH70"/>
    <mergeCell ref="BI70:BQ70"/>
    <mergeCell ref="BR70:BZ70"/>
    <mergeCell ref="CA70:CI70"/>
    <mergeCell ref="CJ70:CR70"/>
    <mergeCell ref="CS70:DA70"/>
    <mergeCell ref="DB70:DJ70"/>
    <mergeCell ref="DK70:DS70"/>
    <mergeCell ref="A71:G71"/>
    <mergeCell ref="H71:N71"/>
    <mergeCell ref="O71:U71"/>
    <mergeCell ref="V71:AC71"/>
    <mergeCell ref="AD71:AP71"/>
    <mergeCell ref="AQ71:AY71"/>
    <mergeCell ref="AZ71:BH71"/>
    <mergeCell ref="BI71:BQ71"/>
    <mergeCell ref="BR71:BZ71"/>
    <mergeCell ref="CA71:CI71"/>
    <mergeCell ref="CJ71:CR71"/>
    <mergeCell ref="CS71:DA71"/>
    <mergeCell ref="DB71:DJ71"/>
    <mergeCell ref="DK71:DS71"/>
    <mergeCell ref="A72:G72"/>
    <mergeCell ref="H72:N72"/>
    <mergeCell ref="O72:U72"/>
    <mergeCell ref="V72:AC72"/>
    <mergeCell ref="AD72:AP72"/>
    <mergeCell ref="AQ72:AY72"/>
    <mergeCell ref="AZ72:BH72"/>
    <mergeCell ref="BI72:BQ72"/>
    <mergeCell ref="BR72:BZ72"/>
    <mergeCell ref="CA72:CI72"/>
    <mergeCell ref="CJ72:CR72"/>
    <mergeCell ref="CS72:DA72"/>
    <mergeCell ref="DB72:DJ72"/>
    <mergeCell ref="DK72:DS72"/>
    <mergeCell ref="A73:G73"/>
    <mergeCell ref="H73:N73"/>
    <mergeCell ref="O73:U73"/>
    <mergeCell ref="V73:AC73"/>
    <mergeCell ref="AD73:AP73"/>
    <mergeCell ref="AQ73:AY73"/>
    <mergeCell ref="AZ73:BH73"/>
    <mergeCell ref="BI73:BQ73"/>
    <mergeCell ref="BR73:BZ73"/>
    <mergeCell ref="CA73:CI73"/>
    <mergeCell ref="CJ73:CR73"/>
    <mergeCell ref="CS73:DA73"/>
    <mergeCell ref="DB73:DJ73"/>
    <mergeCell ref="DK73:DS73"/>
    <mergeCell ref="A74:G74"/>
    <mergeCell ref="H74:N74"/>
    <mergeCell ref="O74:U74"/>
    <mergeCell ref="V74:AC74"/>
    <mergeCell ref="AD74:AP74"/>
    <mergeCell ref="AQ74:AY74"/>
    <mergeCell ref="DB74:DJ74"/>
    <mergeCell ref="DK74:DS74"/>
    <mergeCell ref="AZ74:BH74"/>
    <mergeCell ref="BI74:BQ74"/>
    <mergeCell ref="BR74:BZ74"/>
    <mergeCell ref="CA74:CI74"/>
    <mergeCell ref="CJ74:CR74"/>
    <mergeCell ref="CS74:DA74"/>
    <mergeCell ref="A68:G68"/>
    <mergeCell ref="H68:N68"/>
    <mergeCell ref="O68:U68"/>
    <mergeCell ref="V68:AC68"/>
    <mergeCell ref="AD68:AP68"/>
    <mergeCell ref="AQ68:AY68"/>
    <mergeCell ref="AZ68:BH68"/>
    <mergeCell ref="BI68:BQ68"/>
    <mergeCell ref="BR68:BZ68"/>
    <mergeCell ref="CA68:CI68"/>
    <mergeCell ref="CJ68:CR68"/>
    <mergeCell ref="CS68:DA68"/>
    <mergeCell ref="DB68:DJ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BR69:BZ69"/>
    <mergeCell ref="CA69:CI69"/>
    <mergeCell ref="CJ69:CR69"/>
    <mergeCell ref="CS69:DA69"/>
    <mergeCell ref="DB69:DJ69"/>
    <mergeCell ref="DK69:DS69"/>
    <mergeCell ref="A61:G61"/>
    <mergeCell ref="H61:N61"/>
    <mergeCell ref="O61:U61"/>
    <mergeCell ref="V61:AC61"/>
    <mergeCell ref="AD61:AP61"/>
    <mergeCell ref="AQ61:AY61"/>
    <mergeCell ref="AZ61:BH61"/>
    <mergeCell ref="BI61:BQ61"/>
    <mergeCell ref="BR61:BZ61"/>
    <mergeCell ref="CA61:CI61"/>
    <mergeCell ref="CJ61:CR61"/>
    <mergeCell ref="CS61:DA61"/>
    <mergeCell ref="DB61:DJ61"/>
    <mergeCell ref="DK61:DS61"/>
    <mergeCell ref="A62:G62"/>
    <mergeCell ref="H62:N62"/>
    <mergeCell ref="O62:U62"/>
    <mergeCell ref="V62:AC62"/>
    <mergeCell ref="AD62:AP62"/>
    <mergeCell ref="AQ62:AY62"/>
    <mergeCell ref="AZ62:BH62"/>
    <mergeCell ref="BI62:BQ62"/>
    <mergeCell ref="BR62:BZ62"/>
    <mergeCell ref="CA62:CI62"/>
    <mergeCell ref="CJ62:CR62"/>
    <mergeCell ref="CS62:DA62"/>
    <mergeCell ref="DB62:DJ62"/>
    <mergeCell ref="DK62:DS62"/>
    <mergeCell ref="A29:G29"/>
    <mergeCell ref="H29:N29"/>
    <mergeCell ref="O29:U29"/>
    <mergeCell ref="V29:AC29"/>
    <mergeCell ref="AD29:AP29"/>
    <mergeCell ref="AQ29:AY29"/>
    <mergeCell ref="DB29:DJ29"/>
    <mergeCell ref="DK29:DS29"/>
    <mergeCell ref="AZ29:BH29"/>
    <mergeCell ref="BI29:BQ29"/>
    <mergeCell ref="BR29:BZ29"/>
    <mergeCell ref="CA29:CI29"/>
    <mergeCell ref="CJ29:CR29"/>
    <mergeCell ref="CS29:DA29"/>
  </mergeCells>
  <printOptions/>
  <pageMargins left="0.3937007874015748" right="0.3937007874015748" top="0.7874015748031497" bottom="0.3937007874015748" header="0.2755905511811024" footer="0.2755905511811024"/>
  <pageSetup fitToHeight="0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49"/>
  <sheetViews>
    <sheetView view="pageBreakPreview" zoomScale="120" zoomScaleSheetLayoutView="120" zoomScalePageLayoutView="0" workbookViewId="0" topLeftCell="A78">
      <selection activeCell="BI52" sqref="BI52:BP52"/>
    </sheetView>
  </sheetViews>
  <sheetFormatPr defaultColWidth="1.12109375" defaultRowHeight="12.75"/>
  <cols>
    <col min="1" max="13" width="1.12109375" style="1" customWidth="1"/>
    <col min="14" max="14" width="7.625" style="1" customWidth="1"/>
    <col min="15" max="17" width="1.12109375" style="1" customWidth="1"/>
    <col min="18" max="18" width="0.875" style="1" customWidth="1"/>
    <col min="19" max="19" width="1.12109375" style="1" hidden="1" customWidth="1"/>
    <col min="20" max="22" width="1.12109375" style="1" customWidth="1"/>
    <col min="23" max="23" width="0.12890625" style="1" customWidth="1"/>
    <col min="24" max="24" width="0.6171875" style="1" hidden="1" customWidth="1"/>
    <col min="25" max="25" width="1.12109375" style="1" hidden="1" customWidth="1"/>
    <col min="26" max="27" width="1.12109375" style="1" customWidth="1"/>
    <col min="28" max="28" width="2.25390625" style="1" customWidth="1"/>
    <col min="29" max="31" width="1.12109375" style="1" hidden="1" customWidth="1"/>
    <col min="32" max="36" width="1.12109375" style="1" customWidth="1"/>
    <col min="37" max="37" width="5.125" style="1" customWidth="1"/>
    <col min="38" max="59" width="1.12109375" style="1" customWidth="1"/>
    <col min="60" max="60" width="2.75390625" style="1" customWidth="1"/>
    <col min="61" max="83" width="1.12109375" style="1" customWidth="1"/>
    <col min="84" max="84" width="3.625" style="1" customWidth="1"/>
    <col min="85" max="107" width="1.12109375" style="1" customWidth="1"/>
    <col min="108" max="108" width="3.125" style="1" customWidth="1"/>
    <col min="109" max="16384" width="1.12109375" style="1" customWidth="1"/>
  </cols>
  <sheetData>
    <row r="1" spans="1:123" s="11" customFormat="1" ht="15.75" customHeight="1">
      <c r="A1" s="184" t="s">
        <v>51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</row>
    <row r="2" s="4" customFormat="1" ht="9" customHeight="1"/>
    <row r="3" spans="1:123" s="4" customFormat="1" ht="12.75">
      <c r="A3" s="141" t="s">
        <v>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215" t="s">
        <v>87</v>
      </c>
      <c r="P3" s="216"/>
      <c r="Q3" s="216"/>
      <c r="R3" s="216"/>
      <c r="S3" s="217"/>
      <c r="T3" s="115" t="s">
        <v>40</v>
      </c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6"/>
      <c r="AR3" s="140" t="s">
        <v>6</v>
      </c>
      <c r="AS3" s="141"/>
      <c r="AT3" s="141"/>
      <c r="AU3" s="141"/>
      <c r="AV3" s="141"/>
      <c r="AW3" s="141"/>
      <c r="AX3" s="141"/>
      <c r="AY3" s="142"/>
      <c r="AZ3" s="119" t="s">
        <v>28</v>
      </c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</row>
    <row r="4" spans="1:123" s="4" customFormat="1" ht="12.75">
      <c r="A4" s="144" t="s">
        <v>54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  <c r="O4" s="218"/>
      <c r="P4" s="219"/>
      <c r="Q4" s="219"/>
      <c r="R4" s="219"/>
      <c r="S4" s="220"/>
      <c r="T4" s="113" t="s">
        <v>8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7"/>
      <c r="AR4" s="143" t="s">
        <v>55</v>
      </c>
      <c r="AS4" s="144"/>
      <c r="AT4" s="144"/>
      <c r="AU4" s="144"/>
      <c r="AV4" s="144"/>
      <c r="AW4" s="144"/>
      <c r="AX4" s="144"/>
      <c r="AY4" s="145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30</v>
      </c>
      <c r="BL4" s="118" t="s">
        <v>164</v>
      </c>
      <c r="BM4" s="118"/>
      <c r="BN4" s="118"/>
      <c r="BO4" s="19" t="s">
        <v>31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30</v>
      </c>
      <c r="CJ4" s="118" t="s">
        <v>186</v>
      </c>
      <c r="CK4" s="118"/>
      <c r="CL4" s="118"/>
      <c r="CM4" s="19" t="s">
        <v>31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30</v>
      </c>
      <c r="DH4" s="118" t="s">
        <v>187</v>
      </c>
      <c r="DI4" s="118"/>
      <c r="DJ4" s="118"/>
      <c r="DK4" s="19" t="s">
        <v>31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218"/>
      <c r="P5" s="219"/>
      <c r="Q5" s="219"/>
      <c r="R5" s="219"/>
      <c r="S5" s="220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4"/>
      <c r="AR5" s="143" t="s">
        <v>56</v>
      </c>
      <c r="AS5" s="144"/>
      <c r="AT5" s="144"/>
      <c r="AU5" s="144"/>
      <c r="AV5" s="144"/>
      <c r="AW5" s="144"/>
      <c r="AX5" s="144"/>
      <c r="AY5" s="145"/>
      <c r="AZ5" s="112" t="s">
        <v>29</v>
      </c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4"/>
      <c r="BX5" s="139" t="s">
        <v>33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4"/>
      <c r="CV5" s="112" t="s">
        <v>32</v>
      </c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3"/>
      <c r="DN5" s="113"/>
      <c r="DO5" s="113"/>
      <c r="DP5" s="113"/>
      <c r="DQ5" s="113"/>
      <c r="DR5" s="113"/>
      <c r="DS5" s="113"/>
    </row>
    <row r="6" spans="1:123" s="4" customFormat="1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218"/>
      <c r="P6" s="219"/>
      <c r="Q6" s="219"/>
      <c r="R6" s="219"/>
      <c r="S6" s="220"/>
      <c r="T6" s="206" t="s">
        <v>88</v>
      </c>
      <c r="U6" s="207"/>
      <c r="V6" s="207"/>
      <c r="W6" s="207"/>
      <c r="X6" s="207"/>
      <c r="Y6" s="208"/>
      <c r="Z6" s="206" t="s">
        <v>89</v>
      </c>
      <c r="AA6" s="207"/>
      <c r="AB6" s="207"/>
      <c r="AC6" s="207"/>
      <c r="AD6" s="207"/>
      <c r="AE6" s="208"/>
      <c r="AF6" s="133" t="s">
        <v>42</v>
      </c>
      <c r="AG6" s="115"/>
      <c r="AH6" s="115"/>
      <c r="AI6" s="115"/>
      <c r="AJ6" s="115"/>
      <c r="AK6" s="116"/>
      <c r="AL6" s="133" t="s">
        <v>44</v>
      </c>
      <c r="AM6" s="115"/>
      <c r="AN6" s="115"/>
      <c r="AO6" s="115"/>
      <c r="AP6" s="115"/>
      <c r="AQ6" s="116"/>
      <c r="AR6" s="143" t="s">
        <v>52</v>
      </c>
      <c r="AS6" s="144"/>
      <c r="AT6" s="144"/>
      <c r="AU6" s="144"/>
      <c r="AV6" s="144"/>
      <c r="AW6" s="144"/>
      <c r="AX6" s="144"/>
      <c r="AY6" s="145"/>
      <c r="AZ6" s="115" t="s">
        <v>34</v>
      </c>
      <c r="BA6" s="115"/>
      <c r="BB6" s="115"/>
      <c r="BC6" s="115"/>
      <c r="BD6" s="115"/>
      <c r="BE6" s="115"/>
      <c r="BF6" s="115"/>
      <c r="BG6" s="115"/>
      <c r="BH6" s="116"/>
      <c r="BI6" s="133" t="s">
        <v>37</v>
      </c>
      <c r="BJ6" s="115"/>
      <c r="BK6" s="115"/>
      <c r="BL6" s="115"/>
      <c r="BM6" s="115"/>
      <c r="BN6" s="115"/>
      <c r="BO6" s="115"/>
      <c r="BP6" s="116"/>
      <c r="BQ6" s="133" t="s">
        <v>9</v>
      </c>
      <c r="BR6" s="115"/>
      <c r="BS6" s="115"/>
      <c r="BT6" s="115"/>
      <c r="BU6" s="115"/>
      <c r="BV6" s="115"/>
      <c r="BW6" s="116"/>
      <c r="BX6" s="133" t="s">
        <v>34</v>
      </c>
      <c r="BY6" s="115"/>
      <c r="BZ6" s="115"/>
      <c r="CA6" s="115"/>
      <c r="CB6" s="115"/>
      <c r="CC6" s="115"/>
      <c r="CD6" s="115"/>
      <c r="CE6" s="115"/>
      <c r="CF6" s="116"/>
      <c r="CG6" s="133" t="s">
        <v>37</v>
      </c>
      <c r="CH6" s="115"/>
      <c r="CI6" s="115"/>
      <c r="CJ6" s="115"/>
      <c r="CK6" s="115"/>
      <c r="CL6" s="115"/>
      <c r="CM6" s="115"/>
      <c r="CN6" s="116"/>
      <c r="CO6" s="133" t="s">
        <v>9</v>
      </c>
      <c r="CP6" s="115"/>
      <c r="CQ6" s="115"/>
      <c r="CR6" s="115"/>
      <c r="CS6" s="115"/>
      <c r="CT6" s="115"/>
      <c r="CU6" s="116"/>
      <c r="CV6" s="133" t="s">
        <v>34</v>
      </c>
      <c r="CW6" s="115"/>
      <c r="CX6" s="115"/>
      <c r="CY6" s="115"/>
      <c r="CZ6" s="115"/>
      <c r="DA6" s="115"/>
      <c r="DB6" s="115"/>
      <c r="DC6" s="115"/>
      <c r="DD6" s="116"/>
      <c r="DE6" s="133" t="s">
        <v>37</v>
      </c>
      <c r="DF6" s="115"/>
      <c r="DG6" s="115"/>
      <c r="DH6" s="115"/>
      <c r="DI6" s="115"/>
      <c r="DJ6" s="115"/>
      <c r="DK6" s="115"/>
      <c r="DL6" s="116"/>
      <c r="DM6" s="115" t="s">
        <v>9</v>
      </c>
      <c r="DN6" s="115"/>
      <c r="DO6" s="115"/>
      <c r="DP6" s="115"/>
      <c r="DQ6" s="115"/>
      <c r="DR6" s="115"/>
      <c r="DS6" s="115"/>
    </row>
    <row r="7" spans="1:123" s="4" customFormat="1" ht="12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218"/>
      <c r="P7" s="219"/>
      <c r="Q7" s="219"/>
      <c r="R7" s="219"/>
      <c r="S7" s="220"/>
      <c r="T7" s="209"/>
      <c r="U7" s="210"/>
      <c r="V7" s="210"/>
      <c r="W7" s="210"/>
      <c r="X7" s="210"/>
      <c r="Y7" s="211"/>
      <c r="Z7" s="209"/>
      <c r="AA7" s="210"/>
      <c r="AB7" s="210"/>
      <c r="AC7" s="210"/>
      <c r="AD7" s="210"/>
      <c r="AE7" s="211"/>
      <c r="AF7" s="134" t="s">
        <v>43</v>
      </c>
      <c r="AG7" s="113"/>
      <c r="AH7" s="113"/>
      <c r="AI7" s="113"/>
      <c r="AJ7" s="113"/>
      <c r="AK7" s="117"/>
      <c r="AL7" s="134" t="s">
        <v>57</v>
      </c>
      <c r="AM7" s="113"/>
      <c r="AN7" s="113"/>
      <c r="AO7" s="113"/>
      <c r="AP7" s="113"/>
      <c r="AQ7" s="117"/>
      <c r="AR7" s="144"/>
      <c r="AS7" s="144"/>
      <c r="AT7" s="144"/>
      <c r="AU7" s="144"/>
      <c r="AV7" s="144"/>
      <c r="AW7" s="144"/>
      <c r="AX7" s="144"/>
      <c r="AY7" s="145"/>
      <c r="AZ7" s="113" t="s">
        <v>35</v>
      </c>
      <c r="BA7" s="113"/>
      <c r="BB7" s="113"/>
      <c r="BC7" s="113"/>
      <c r="BD7" s="113"/>
      <c r="BE7" s="113"/>
      <c r="BF7" s="113"/>
      <c r="BG7" s="113"/>
      <c r="BH7" s="117"/>
      <c r="BI7" s="134"/>
      <c r="BJ7" s="113"/>
      <c r="BK7" s="113"/>
      <c r="BL7" s="113"/>
      <c r="BM7" s="113"/>
      <c r="BN7" s="113"/>
      <c r="BO7" s="113"/>
      <c r="BP7" s="117"/>
      <c r="BQ7" s="134" t="s">
        <v>59</v>
      </c>
      <c r="BR7" s="113"/>
      <c r="BS7" s="113"/>
      <c r="BT7" s="113"/>
      <c r="BU7" s="113"/>
      <c r="BV7" s="113"/>
      <c r="BW7" s="117"/>
      <c r="BX7" s="134" t="s">
        <v>35</v>
      </c>
      <c r="BY7" s="113"/>
      <c r="BZ7" s="113"/>
      <c r="CA7" s="113"/>
      <c r="CB7" s="113"/>
      <c r="CC7" s="113"/>
      <c r="CD7" s="113"/>
      <c r="CE7" s="113"/>
      <c r="CF7" s="117"/>
      <c r="CG7" s="134"/>
      <c r="CH7" s="113"/>
      <c r="CI7" s="113"/>
      <c r="CJ7" s="113"/>
      <c r="CK7" s="113"/>
      <c r="CL7" s="113"/>
      <c r="CM7" s="113"/>
      <c r="CN7" s="117"/>
      <c r="CO7" s="134" t="s">
        <v>59</v>
      </c>
      <c r="CP7" s="113"/>
      <c r="CQ7" s="113"/>
      <c r="CR7" s="113"/>
      <c r="CS7" s="113"/>
      <c r="CT7" s="113"/>
      <c r="CU7" s="117"/>
      <c r="CV7" s="134" t="s">
        <v>35</v>
      </c>
      <c r="CW7" s="113"/>
      <c r="CX7" s="113"/>
      <c r="CY7" s="113"/>
      <c r="CZ7" s="113"/>
      <c r="DA7" s="113"/>
      <c r="DB7" s="113"/>
      <c r="DC7" s="113"/>
      <c r="DD7" s="117"/>
      <c r="DE7" s="134"/>
      <c r="DF7" s="113"/>
      <c r="DG7" s="113"/>
      <c r="DH7" s="113"/>
      <c r="DI7" s="113"/>
      <c r="DJ7" s="113"/>
      <c r="DK7" s="113"/>
      <c r="DL7" s="117"/>
      <c r="DM7" s="113" t="s">
        <v>59</v>
      </c>
      <c r="DN7" s="113"/>
      <c r="DO7" s="113"/>
      <c r="DP7" s="113"/>
      <c r="DQ7" s="113"/>
      <c r="DR7" s="113"/>
      <c r="DS7" s="113"/>
    </row>
    <row r="8" spans="1:123" s="4" customFormat="1" ht="12.7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82"/>
      <c r="O8" s="221"/>
      <c r="P8" s="222"/>
      <c r="Q8" s="222"/>
      <c r="R8" s="222"/>
      <c r="S8" s="223"/>
      <c r="T8" s="212"/>
      <c r="U8" s="213"/>
      <c r="V8" s="213"/>
      <c r="W8" s="213"/>
      <c r="X8" s="213"/>
      <c r="Y8" s="214"/>
      <c r="Z8" s="212"/>
      <c r="AA8" s="213"/>
      <c r="AB8" s="213"/>
      <c r="AC8" s="213"/>
      <c r="AD8" s="213"/>
      <c r="AE8" s="214"/>
      <c r="AF8" s="139"/>
      <c r="AG8" s="112"/>
      <c r="AH8" s="112"/>
      <c r="AI8" s="112"/>
      <c r="AJ8" s="112"/>
      <c r="AK8" s="114"/>
      <c r="AL8" s="139" t="s">
        <v>58</v>
      </c>
      <c r="AM8" s="112"/>
      <c r="AN8" s="112"/>
      <c r="AO8" s="112"/>
      <c r="AP8" s="112"/>
      <c r="AQ8" s="114"/>
      <c r="AR8" s="120"/>
      <c r="AS8" s="120"/>
      <c r="AT8" s="120"/>
      <c r="AU8" s="120"/>
      <c r="AV8" s="120"/>
      <c r="AW8" s="120"/>
      <c r="AX8" s="120"/>
      <c r="AY8" s="182"/>
      <c r="AZ8" s="112" t="s">
        <v>36</v>
      </c>
      <c r="BA8" s="112"/>
      <c r="BB8" s="112"/>
      <c r="BC8" s="112"/>
      <c r="BD8" s="112"/>
      <c r="BE8" s="112"/>
      <c r="BF8" s="112"/>
      <c r="BG8" s="112"/>
      <c r="BH8" s="114"/>
      <c r="BI8" s="139"/>
      <c r="BJ8" s="112"/>
      <c r="BK8" s="112"/>
      <c r="BL8" s="112"/>
      <c r="BM8" s="112"/>
      <c r="BN8" s="112"/>
      <c r="BO8" s="112"/>
      <c r="BP8" s="114"/>
      <c r="BQ8" s="134" t="s">
        <v>39</v>
      </c>
      <c r="BR8" s="113"/>
      <c r="BS8" s="113"/>
      <c r="BT8" s="113"/>
      <c r="BU8" s="113"/>
      <c r="BV8" s="113"/>
      <c r="BW8" s="117"/>
      <c r="BX8" s="139" t="s">
        <v>36</v>
      </c>
      <c r="BY8" s="112"/>
      <c r="BZ8" s="112"/>
      <c r="CA8" s="112"/>
      <c r="CB8" s="112"/>
      <c r="CC8" s="112"/>
      <c r="CD8" s="112"/>
      <c r="CE8" s="112"/>
      <c r="CF8" s="114"/>
      <c r="CG8" s="139"/>
      <c r="CH8" s="112"/>
      <c r="CI8" s="112"/>
      <c r="CJ8" s="112"/>
      <c r="CK8" s="112"/>
      <c r="CL8" s="112"/>
      <c r="CM8" s="112"/>
      <c r="CN8" s="114"/>
      <c r="CO8" s="134" t="s">
        <v>39</v>
      </c>
      <c r="CP8" s="113"/>
      <c r="CQ8" s="113"/>
      <c r="CR8" s="113"/>
      <c r="CS8" s="113"/>
      <c r="CT8" s="113"/>
      <c r="CU8" s="117"/>
      <c r="CV8" s="139" t="s">
        <v>36</v>
      </c>
      <c r="CW8" s="112"/>
      <c r="CX8" s="112"/>
      <c r="CY8" s="112"/>
      <c r="CZ8" s="112"/>
      <c r="DA8" s="112"/>
      <c r="DB8" s="112"/>
      <c r="DC8" s="112"/>
      <c r="DD8" s="114"/>
      <c r="DE8" s="139"/>
      <c r="DF8" s="112"/>
      <c r="DG8" s="112"/>
      <c r="DH8" s="112"/>
      <c r="DI8" s="112"/>
      <c r="DJ8" s="112"/>
      <c r="DK8" s="112"/>
      <c r="DL8" s="114"/>
      <c r="DM8" s="112" t="s">
        <v>39</v>
      </c>
      <c r="DN8" s="112"/>
      <c r="DO8" s="112"/>
      <c r="DP8" s="112"/>
      <c r="DQ8" s="112"/>
      <c r="DR8" s="112"/>
      <c r="DS8" s="112"/>
    </row>
    <row r="9" spans="1:123" s="4" customFormat="1" ht="12.75">
      <c r="A9" s="141">
        <v>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0">
        <v>2</v>
      </c>
      <c r="P9" s="141"/>
      <c r="Q9" s="141"/>
      <c r="R9" s="141"/>
      <c r="S9" s="142"/>
      <c r="T9" s="115">
        <v>3</v>
      </c>
      <c r="U9" s="115"/>
      <c r="V9" s="115"/>
      <c r="W9" s="115"/>
      <c r="X9" s="115"/>
      <c r="Y9" s="115"/>
      <c r="Z9" s="138">
        <v>4</v>
      </c>
      <c r="AA9" s="138"/>
      <c r="AB9" s="138"/>
      <c r="AC9" s="138"/>
      <c r="AD9" s="138"/>
      <c r="AE9" s="138"/>
      <c r="AF9" s="138">
        <v>5</v>
      </c>
      <c r="AG9" s="138"/>
      <c r="AH9" s="138"/>
      <c r="AI9" s="138"/>
      <c r="AJ9" s="138"/>
      <c r="AK9" s="138"/>
      <c r="AL9" s="138">
        <v>6</v>
      </c>
      <c r="AM9" s="138"/>
      <c r="AN9" s="138"/>
      <c r="AO9" s="138"/>
      <c r="AP9" s="138"/>
      <c r="AQ9" s="138"/>
      <c r="AR9" s="138">
        <v>7</v>
      </c>
      <c r="AS9" s="138"/>
      <c r="AT9" s="138"/>
      <c r="AU9" s="138"/>
      <c r="AV9" s="138"/>
      <c r="AW9" s="138"/>
      <c r="AX9" s="138"/>
      <c r="AY9" s="138"/>
      <c r="AZ9" s="138">
        <v>8</v>
      </c>
      <c r="BA9" s="138"/>
      <c r="BB9" s="138"/>
      <c r="BC9" s="138"/>
      <c r="BD9" s="138"/>
      <c r="BE9" s="138"/>
      <c r="BF9" s="138"/>
      <c r="BG9" s="138"/>
      <c r="BH9" s="138"/>
      <c r="BI9" s="138">
        <v>9</v>
      </c>
      <c r="BJ9" s="138"/>
      <c r="BK9" s="138"/>
      <c r="BL9" s="138"/>
      <c r="BM9" s="138"/>
      <c r="BN9" s="138"/>
      <c r="BO9" s="138"/>
      <c r="BP9" s="138"/>
      <c r="BQ9" s="138">
        <v>10</v>
      </c>
      <c r="BR9" s="138"/>
      <c r="BS9" s="138"/>
      <c r="BT9" s="138"/>
      <c r="BU9" s="138"/>
      <c r="BV9" s="138"/>
      <c r="BW9" s="138"/>
      <c r="BX9" s="138">
        <v>11</v>
      </c>
      <c r="BY9" s="138"/>
      <c r="BZ9" s="138"/>
      <c r="CA9" s="138"/>
      <c r="CB9" s="138"/>
      <c r="CC9" s="138"/>
      <c r="CD9" s="138"/>
      <c r="CE9" s="138"/>
      <c r="CF9" s="138"/>
      <c r="CG9" s="138">
        <v>12</v>
      </c>
      <c r="CH9" s="138"/>
      <c r="CI9" s="138"/>
      <c r="CJ9" s="138"/>
      <c r="CK9" s="138"/>
      <c r="CL9" s="138"/>
      <c r="CM9" s="138"/>
      <c r="CN9" s="138"/>
      <c r="CO9" s="138">
        <v>13</v>
      </c>
      <c r="CP9" s="138"/>
      <c r="CQ9" s="138"/>
      <c r="CR9" s="138"/>
      <c r="CS9" s="138"/>
      <c r="CT9" s="138"/>
      <c r="CU9" s="138"/>
      <c r="CV9" s="138">
        <v>14</v>
      </c>
      <c r="CW9" s="138"/>
      <c r="CX9" s="138"/>
      <c r="CY9" s="138"/>
      <c r="CZ9" s="138"/>
      <c r="DA9" s="138"/>
      <c r="DB9" s="138"/>
      <c r="DC9" s="138"/>
      <c r="DD9" s="138"/>
      <c r="DE9" s="138">
        <v>15</v>
      </c>
      <c r="DF9" s="138"/>
      <c r="DG9" s="138"/>
      <c r="DH9" s="138"/>
      <c r="DI9" s="138"/>
      <c r="DJ9" s="138"/>
      <c r="DK9" s="138"/>
      <c r="DL9" s="138"/>
      <c r="DM9" s="115">
        <v>16</v>
      </c>
      <c r="DN9" s="115"/>
      <c r="DO9" s="115"/>
      <c r="DP9" s="115"/>
      <c r="DQ9" s="115"/>
      <c r="DR9" s="115"/>
      <c r="DS9" s="115"/>
    </row>
    <row r="10" spans="1:123" s="4" customFormat="1" ht="21" customHeight="1">
      <c r="A10" s="160" t="s">
        <v>85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61"/>
      <c r="Q10" s="161"/>
      <c r="R10" s="161"/>
      <c r="S10" s="161"/>
      <c r="T10" s="159" t="s">
        <v>107</v>
      </c>
      <c r="U10" s="159"/>
      <c r="V10" s="159"/>
      <c r="W10" s="159"/>
      <c r="X10" s="159"/>
      <c r="Y10" s="159"/>
      <c r="Z10" s="159" t="s">
        <v>86</v>
      </c>
      <c r="AA10" s="159"/>
      <c r="AB10" s="159"/>
      <c r="AC10" s="159"/>
      <c r="AD10" s="159"/>
      <c r="AE10" s="159"/>
      <c r="AF10" s="159" t="s">
        <v>127</v>
      </c>
      <c r="AG10" s="159"/>
      <c r="AH10" s="159"/>
      <c r="AI10" s="159"/>
      <c r="AJ10" s="159"/>
      <c r="AK10" s="159"/>
      <c r="AL10" s="159" t="s">
        <v>90</v>
      </c>
      <c r="AM10" s="159"/>
      <c r="AN10" s="159"/>
      <c r="AO10" s="159"/>
      <c r="AP10" s="159"/>
      <c r="AQ10" s="159"/>
      <c r="AR10" s="159" t="s">
        <v>91</v>
      </c>
      <c r="AS10" s="159"/>
      <c r="AT10" s="159"/>
      <c r="AU10" s="159"/>
      <c r="AV10" s="159"/>
      <c r="AW10" s="159"/>
      <c r="AX10" s="159"/>
      <c r="AY10" s="159"/>
      <c r="AZ10" s="30">
        <v>42075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>
        <v>45900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>
        <v>45900</v>
      </c>
      <c r="CW10" s="30"/>
      <c r="CX10" s="30"/>
      <c r="CY10" s="30"/>
      <c r="CZ10" s="30"/>
      <c r="DA10" s="30"/>
      <c r="DB10" s="30"/>
      <c r="DC10" s="30"/>
      <c r="DD10" s="30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</row>
    <row r="11" spans="1:123" s="4" customFormat="1" ht="21" customHeight="1">
      <c r="A11" s="160" t="s">
        <v>92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161"/>
      <c r="Q11" s="161"/>
      <c r="R11" s="161"/>
      <c r="S11" s="161"/>
      <c r="T11" s="159" t="s">
        <v>107</v>
      </c>
      <c r="U11" s="159"/>
      <c r="V11" s="159"/>
      <c r="W11" s="159"/>
      <c r="X11" s="159"/>
      <c r="Y11" s="159"/>
      <c r="Z11" s="159" t="s">
        <v>86</v>
      </c>
      <c r="AA11" s="159"/>
      <c r="AB11" s="159"/>
      <c r="AC11" s="159"/>
      <c r="AD11" s="159"/>
      <c r="AE11" s="159"/>
      <c r="AF11" s="159" t="s">
        <v>127</v>
      </c>
      <c r="AG11" s="159"/>
      <c r="AH11" s="159"/>
      <c r="AI11" s="159"/>
      <c r="AJ11" s="159"/>
      <c r="AK11" s="159"/>
      <c r="AL11" s="159" t="s">
        <v>93</v>
      </c>
      <c r="AM11" s="159"/>
      <c r="AN11" s="159"/>
      <c r="AO11" s="159"/>
      <c r="AP11" s="159"/>
      <c r="AQ11" s="159"/>
      <c r="AR11" s="159" t="s">
        <v>94</v>
      </c>
      <c r="AS11" s="159"/>
      <c r="AT11" s="159"/>
      <c r="AU11" s="159"/>
      <c r="AV11" s="159"/>
      <c r="AW11" s="159"/>
      <c r="AX11" s="159"/>
      <c r="AY11" s="159"/>
      <c r="AZ11" s="30">
        <v>9270</v>
      </c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>
        <v>13900</v>
      </c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>
        <v>13900</v>
      </c>
      <c r="CW11" s="30"/>
      <c r="CX11" s="30"/>
      <c r="CY11" s="30"/>
      <c r="CZ11" s="30"/>
      <c r="DA11" s="30"/>
      <c r="DB11" s="30"/>
      <c r="DC11" s="30"/>
      <c r="DD11" s="30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</row>
    <row r="12" spans="1:123" s="10" customFormat="1" ht="26.25" customHeight="1">
      <c r="A12" s="162" t="s">
        <v>114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5"/>
      <c r="P12" s="165"/>
      <c r="Q12" s="165"/>
      <c r="R12" s="165"/>
      <c r="S12" s="165"/>
      <c r="T12" s="163" t="s">
        <v>107</v>
      </c>
      <c r="U12" s="163"/>
      <c r="V12" s="163"/>
      <c r="W12" s="163"/>
      <c r="X12" s="163"/>
      <c r="Y12" s="163"/>
      <c r="Z12" s="163" t="s">
        <v>86</v>
      </c>
      <c r="AA12" s="163"/>
      <c r="AB12" s="163"/>
      <c r="AC12" s="163"/>
      <c r="AD12" s="163"/>
      <c r="AE12" s="163"/>
      <c r="AF12" s="163" t="s">
        <v>127</v>
      </c>
      <c r="AG12" s="163"/>
      <c r="AH12" s="163"/>
      <c r="AI12" s="163"/>
      <c r="AJ12" s="163"/>
      <c r="AK12" s="163"/>
      <c r="AL12" s="163" t="s">
        <v>95</v>
      </c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01">
        <f>AZ13+AZ14</f>
        <v>190200</v>
      </c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>
        <f>BX13+BX14</f>
        <v>190200</v>
      </c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>
        <f>CV13+CV14</f>
        <v>190200</v>
      </c>
      <c r="CW12" s="101"/>
      <c r="CX12" s="101"/>
      <c r="CY12" s="101"/>
      <c r="CZ12" s="101"/>
      <c r="DA12" s="101"/>
      <c r="DB12" s="101"/>
      <c r="DC12" s="101"/>
      <c r="DD12" s="101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</row>
    <row r="13" spans="1:123" s="4" customFormat="1" ht="26.25" customHeight="1">
      <c r="A13" s="160" t="s">
        <v>138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61"/>
      <c r="Q13" s="161"/>
      <c r="R13" s="161"/>
      <c r="S13" s="161"/>
      <c r="T13" s="159" t="s">
        <v>107</v>
      </c>
      <c r="U13" s="159"/>
      <c r="V13" s="159"/>
      <c r="W13" s="159"/>
      <c r="X13" s="159"/>
      <c r="Y13" s="159"/>
      <c r="Z13" s="159" t="s">
        <v>86</v>
      </c>
      <c r="AA13" s="159"/>
      <c r="AB13" s="159"/>
      <c r="AC13" s="159"/>
      <c r="AD13" s="159"/>
      <c r="AE13" s="159"/>
      <c r="AF13" s="159" t="s">
        <v>127</v>
      </c>
      <c r="AG13" s="159"/>
      <c r="AH13" s="159"/>
      <c r="AI13" s="159"/>
      <c r="AJ13" s="159"/>
      <c r="AK13" s="159"/>
      <c r="AL13" s="159" t="s">
        <v>95</v>
      </c>
      <c r="AM13" s="159"/>
      <c r="AN13" s="159"/>
      <c r="AO13" s="159"/>
      <c r="AP13" s="159"/>
      <c r="AQ13" s="159"/>
      <c r="AR13" s="159" t="s">
        <v>108</v>
      </c>
      <c r="AS13" s="159"/>
      <c r="AT13" s="159"/>
      <c r="AU13" s="159"/>
      <c r="AV13" s="159"/>
      <c r="AW13" s="159"/>
      <c r="AX13" s="159"/>
      <c r="AY13" s="159"/>
      <c r="AZ13" s="30">
        <v>180700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>
        <v>180700</v>
      </c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>
        <v>180700</v>
      </c>
      <c r="CW13" s="30"/>
      <c r="CX13" s="30"/>
      <c r="CY13" s="30"/>
      <c r="CZ13" s="30"/>
      <c r="DA13" s="30"/>
      <c r="DB13" s="30"/>
      <c r="DC13" s="30"/>
      <c r="DD13" s="30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</row>
    <row r="14" spans="1:123" s="4" customFormat="1" ht="25.5" customHeight="1">
      <c r="A14" s="160" t="s">
        <v>105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61"/>
      <c r="Q14" s="161"/>
      <c r="R14" s="161"/>
      <c r="S14" s="161"/>
      <c r="T14" s="159" t="s">
        <v>107</v>
      </c>
      <c r="U14" s="159"/>
      <c r="V14" s="159"/>
      <c r="W14" s="159"/>
      <c r="X14" s="159"/>
      <c r="Y14" s="159"/>
      <c r="Z14" s="159" t="s">
        <v>86</v>
      </c>
      <c r="AA14" s="159"/>
      <c r="AB14" s="159"/>
      <c r="AC14" s="159"/>
      <c r="AD14" s="159"/>
      <c r="AE14" s="159"/>
      <c r="AF14" s="159" t="s">
        <v>127</v>
      </c>
      <c r="AG14" s="159"/>
      <c r="AH14" s="159"/>
      <c r="AI14" s="159"/>
      <c r="AJ14" s="159"/>
      <c r="AK14" s="159"/>
      <c r="AL14" s="159" t="s">
        <v>95</v>
      </c>
      <c r="AM14" s="159"/>
      <c r="AN14" s="159"/>
      <c r="AO14" s="159"/>
      <c r="AP14" s="159"/>
      <c r="AQ14" s="159"/>
      <c r="AR14" s="159" t="s">
        <v>100</v>
      </c>
      <c r="AS14" s="159"/>
      <c r="AT14" s="159"/>
      <c r="AU14" s="159"/>
      <c r="AV14" s="159"/>
      <c r="AW14" s="159"/>
      <c r="AX14" s="159"/>
      <c r="AY14" s="159"/>
      <c r="AZ14" s="30">
        <v>9500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>
        <v>9500</v>
      </c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>
        <v>9500</v>
      </c>
      <c r="CW14" s="30"/>
      <c r="CX14" s="30"/>
      <c r="CY14" s="30"/>
      <c r="CZ14" s="30"/>
      <c r="DA14" s="30"/>
      <c r="DB14" s="30"/>
      <c r="DC14" s="30"/>
      <c r="DD14" s="30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</row>
    <row r="15" spans="1:123" s="4" customFormat="1" ht="17.25" customHeight="1">
      <c r="A15" s="160" t="s">
        <v>85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61"/>
      <c r="Q15" s="161"/>
      <c r="R15" s="161"/>
      <c r="S15" s="161"/>
      <c r="T15" s="159" t="s">
        <v>107</v>
      </c>
      <c r="U15" s="159"/>
      <c r="V15" s="159"/>
      <c r="W15" s="159"/>
      <c r="X15" s="159"/>
      <c r="Y15" s="159"/>
      <c r="Z15" s="159" t="s">
        <v>86</v>
      </c>
      <c r="AA15" s="159"/>
      <c r="AB15" s="159"/>
      <c r="AC15" s="159"/>
      <c r="AD15" s="159"/>
      <c r="AE15" s="159"/>
      <c r="AF15" s="159" t="s">
        <v>123</v>
      </c>
      <c r="AG15" s="159"/>
      <c r="AH15" s="159"/>
      <c r="AI15" s="159"/>
      <c r="AJ15" s="159"/>
      <c r="AK15" s="159"/>
      <c r="AL15" s="159" t="s">
        <v>90</v>
      </c>
      <c r="AM15" s="159"/>
      <c r="AN15" s="159"/>
      <c r="AO15" s="159"/>
      <c r="AP15" s="159"/>
      <c r="AQ15" s="159"/>
      <c r="AR15" s="159" t="s">
        <v>91</v>
      </c>
      <c r="AS15" s="159"/>
      <c r="AT15" s="159"/>
      <c r="AU15" s="159"/>
      <c r="AV15" s="159"/>
      <c r="AW15" s="159"/>
      <c r="AX15" s="159"/>
      <c r="AY15" s="159"/>
      <c r="AZ15" s="30">
        <v>346300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>
        <v>346300</v>
      </c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>
        <v>346300</v>
      </c>
      <c r="CW15" s="30"/>
      <c r="CX15" s="30"/>
      <c r="CY15" s="30"/>
      <c r="CZ15" s="30"/>
      <c r="DA15" s="30"/>
      <c r="DB15" s="30"/>
      <c r="DC15" s="30"/>
      <c r="DD15" s="30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</row>
    <row r="16" spans="1:123" s="4" customFormat="1" ht="28.5" customHeight="1">
      <c r="A16" s="160" t="s">
        <v>92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61"/>
      <c r="Q16" s="161"/>
      <c r="R16" s="161"/>
      <c r="S16" s="161"/>
      <c r="T16" s="159" t="s">
        <v>107</v>
      </c>
      <c r="U16" s="159"/>
      <c r="V16" s="159"/>
      <c r="W16" s="159"/>
      <c r="X16" s="159"/>
      <c r="Y16" s="159"/>
      <c r="Z16" s="159" t="s">
        <v>86</v>
      </c>
      <c r="AA16" s="159"/>
      <c r="AB16" s="159"/>
      <c r="AC16" s="159"/>
      <c r="AD16" s="159"/>
      <c r="AE16" s="159"/>
      <c r="AF16" s="159" t="s">
        <v>123</v>
      </c>
      <c r="AG16" s="159"/>
      <c r="AH16" s="159"/>
      <c r="AI16" s="159"/>
      <c r="AJ16" s="159"/>
      <c r="AK16" s="159"/>
      <c r="AL16" s="159" t="s">
        <v>93</v>
      </c>
      <c r="AM16" s="159"/>
      <c r="AN16" s="159"/>
      <c r="AO16" s="159"/>
      <c r="AP16" s="159"/>
      <c r="AQ16" s="159"/>
      <c r="AR16" s="159" t="s">
        <v>94</v>
      </c>
      <c r="AS16" s="159"/>
      <c r="AT16" s="159"/>
      <c r="AU16" s="159"/>
      <c r="AV16" s="159"/>
      <c r="AW16" s="159"/>
      <c r="AX16" s="159"/>
      <c r="AY16" s="159"/>
      <c r="AZ16" s="30">
        <v>104600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>
        <v>104600</v>
      </c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>
        <v>104600</v>
      </c>
      <c r="CW16" s="30"/>
      <c r="CX16" s="30"/>
      <c r="CY16" s="30"/>
      <c r="CZ16" s="30"/>
      <c r="DA16" s="30"/>
      <c r="DB16" s="30"/>
      <c r="DC16" s="30"/>
      <c r="DD16" s="30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</row>
    <row r="17" spans="1:123" s="10" customFormat="1" ht="27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161"/>
      <c r="Q17" s="161"/>
      <c r="R17" s="161"/>
      <c r="S17" s="161"/>
      <c r="T17" s="163" t="s">
        <v>107</v>
      </c>
      <c r="U17" s="163"/>
      <c r="V17" s="163"/>
      <c r="W17" s="163"/>
      <c r="X17" s="163"/>
      <c r="Y17" s="163"/>
      <c r="Z17" s="163" t="s">
        <v>86</v>
      </c>
      <c r="AA17" s="163"/>
      <c r="AB17" s="163"/>
      <c r="AC17" s="163"/>
      <c r="AD17" s="163"/>
      <c r="AE17" s="163"/>
      <c r="AF17" s="163" t="s">
        <v>123</v>
      </c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01">
        <f>AZ15+AZ16</f>
        <v>450900</v>
      </c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>
        <f>BX15+BX16</f>
        <v>450900</v>
      </c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>
        <f>CV15+CV16</f>
        <v>450900</v>
      </c>
      <c r="CW17" s="101"/>
      <c r="CX17" s="101"/>
      <c r="CY17" s="101"/>
      <c r="CZ17" s="101"/>
      <c r="DA17" s="101"/>
      <c r="DB17" s="101"/>
      <c r="DC17" s="101"/>
      <c r="DD17" s="101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</row>
    <row r="18" spans="1:123" s="4" customFormat="1" ht="19.5" customHeight="1">
      <c r="A18" s="160" t="s">
        <v>85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1"/>
      <c r="Q18" s="161"/>
      <c r="R18" s="161"/>
      <c r="S18" s="161"/>
      <c r="T18" s="159" t="s">
        <v>107</v>
      </c>
      <c r="U18" s="159"/>
      <c r="V18" s="159"/>
      <c r="W18" s="159"/>
      <c r="X18" s="159"/>
      <c r="Y18" s="159"/>
      <c r="Z18" s="159" t="s">
        <v>86</v>
      </c>
      <c r="AA18" s="159"/>
      <c r="AB18" s="159"/>
      <c r="AC18" s="159"/>
      <c r="AD18" s="159"/>
      <c r="AE18" s="159"/>
      <c r="AF18" s="159" t="s">
        <v>124</v>
      </c>
      <c r="AG18" s="159"/>
      <c r="AH18" s="159"/>
      <c r="AI18" s="159"/>
      <c r="AJ18" s="159"/>
      <c r="AK18" s="159"/>
      <c r="AL18" s="159" t="s">
        <v>90</v>
      </c>
      <c r="AM18" s="159"/>
      <c r="AN18" s="159"/>
      <c r="AO18" s="159"/>
      <c r="AP18" s="159"/>
      <c r="AQ18" s="159"/>
      <c r="AR18" s="159" t="s">
        <v>91</v>
      </c>
      <c r="AS18" s="159"/>
      <c r="AT18" s="159"/>
      <c r="AU18" s="159"/>
      <c r="AV18" s="159"/>
      <c r="AW18" s="159"/>
      <c r="AX18" s="159"/>
      <c r="AY18" s="159"/>
      <c r="AZ18" s="30">
        <v>115500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>
        <v>115500</v>
      </c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>
        <v>115500</v>
      </c>
      <c r="CW18" s="30"/>
      <c r="CX18" s="30"/>
      <c r="CY18" s="30"/>
      <c r="CZ18" s="30"/>
      <c r="DA18" s="30"/>
      <c r="DB18" s="30"/>
      <c r="DC18" s="30"/>
      <c r="DD18" s="30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</row>
    <row r="19" spans="1:123" s="4" customFormat="1" ht="28.5" customHeight="1">
      <c r="A19" s="160" t="s">
        <v>92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161"/>
      <c r="Q19" s="161"/>
      <c r="R19" s="161"/>
      <c r="S19" s="161"/>
      <c r="T19" s="159" t="s">
        <v>107</v>
      </c>
      <c r="U19" s="159"/>
      <c r="V19" s="159"/>
      <c r="W19" s="159"/>
      <c r="X19" s="159"/>
      <c r="Y19" s="159"/>
      <c r="Z19" s="159" t="s">
        <v>86</v>
      </c>
      <c r="AA19" s="159"/>
      <c r="AB19" s="159"/>
      <c r="AC19" s="159"/>
      <c r="AD19" s="159"/>
      <c r="AE19" s="159"/>
      <c r="AF19" s="159" t="s">
        <v>124</v>
      </c>
      <c r="AG19" s="159"/>
      <c r="AH19" s="159"/>
      <c r="AI19" s="159"/>
      <c r="AJ19" s="159"/>
      <c r="AK19" s="159"/>
      <c r="AL19" s="159" t="s">
        <v>93</v>
      </c>
      <c r="AM19" s="159"/>
      <c r="AN19" s="159"/>
      <c r="AO19" s="159"/>
      <c r="AP19" s="159"/>
      <c r="AQ19" s="159"/>
      <c r="AR19" s="159" t="s">
        <v>94</v>
      </c>
      <c r="AS19" s="159"/>
      <c r="AT19" s="159"/>
      <c r="AU19" s="159"/>
      <c r="AV19" s="159"/>
      <c r="AW19" s="159"/>
      <c r="AX19" s="159"/>
      <c r="AY19" s="159"/>
      <c r="AZ19" s="30">
        <v>34900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>
        <v>34900</v>
      </c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>
        <v>34900</v>
      </c>
      <c r="CW19" s="30"/>
      <c r="CX19" s="30"/>
      <c r="CY19" s="30"/>
      <c r="CZ19" s="30"/>
      <c r="DA19" s="30"/>
      <c r="DB19" s="30"/>
      <c r="DC19" s="30"/>
      <c r="DD19" s="30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s="10" customFormat="1" ht="27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/>
      <c r="P20" s="161"/>
      <c r="Q20" s="161"/>
      <c r="R20" s="161"/>
      <c r="S20" s="161"/>
      <c r="T20" s="163" t="s">
        <v>107</v>
      </c>
      <c r="U20" s="163"/>
      <c r="V20" s="163"/>
      <c r="W20" s="163"/>
      <c r="X20" s="163"/>
      <c r="Y20" s="163"/>
      <c r="Z20" s="163" t="s">
        <v>86</v>
      </c>
      <c r="AA20" s="163"/>
      <c r="AB20" s="163"/>
      <c r="AC20" s="163"/>
      <c r="AD20" s="163"/>
      <c r="AE20" s="163"/>
      <c r="AF20" s="163" t="s">
        <v>124</v>
      </c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01">
        <f>AZ18+AZ19</f>
        <v>150400</v>
      </c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>
        <f>BX18+BX19</f>
        <v>150400</v>
      </c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>
        <f>CV18+CV19</f>
        <v>150400</v>
      </c>
      <c r="CW20" s="101"/>
      <c r="CX20" s="101"/>
      <c r="CY20" s="101"/>
      <c r="CZ20" s="101"/>
      <c r="DA20" s="101"/>
      <c r="DB20" s="101"/>
      <c r="DC20" s="101"/>
      <c r="DD20" s="101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</row>
    <row r="21" spans="1:123" s="10" customFormat="1" ht="26.25" customHeight="1">
      <c r="A21" s="162" t="s">
        <v>114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5"/>
      <c r="P21" s="165"/>
      <c r="Q21" s="165"/>
      <c r="R21" s="165"/>
      <c r="S21" s="165"/>
      <c r="T21" s="163" t="s">
        <v>107</v>
      </c>
      <c r="U21" s="163"/>
      <c r="V21" s="163"/>
      <c r="W21" s="163"/>
      <c r="X21" s="163"/>
      <c r="Y21" s="163"/>
      <c r="Z21" s="163" t="s">
        <v>86</v>
      </c>
      <c r="AA21" s="163"/>
      <c r="AB21" s="163"/>
      <c r="AC21" s="163"/>
      <c r="AD21" s="163"/>
      <c r="AE21" s="163"/>
      <c r="AF21" s="163" t="s">
        <v>125</v>
      </c>
      <c r="AG21" s="163"/>
      <c r="AH21" s="163"/>
      <c r="AI21" s="163"/>
      <c r="AJ21" s="163"/>
      <c r="AK21" s="163"/>
      <c r="AL21" s="163" t="s">
        <v>95</v>
      </c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01">
        <f>AZ22</f>
        <v>5300</v>
      </c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>
        <f>BX22</f>
        <v>5300</v>
      </c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>
        <f>CV22</f>
        <v>5300</v>
      </c>
      <c r="CW21" s="101"/>
      <c r="CX21" s="101"/>
      <c r="CY21" s="101"/>
      <c r="CZ21" s="101"/>
      <c r="DA21" s="101"/>
      <c r="DB21" s="101"/>
      <c r="DC21" s="101"/>
      <c r="DD21" s="101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s="10" customFormat="1" ht="42" customHeight="1">
      <c r="A22" s="162" t="s">
        <v>105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5"/>
      <c r="P22" s="165"/>
      <c r="Q22" s="165"/>
      <c r="R22" s="165"/>
      <c r="S22" s="165"/>
      <c r="T22" s="159" t="s">
        <v>107</v>
      </c>
      <c r="U22" s="159"/>
      <c r="V22" s="159"/>
      <c r="W22" s="159"/>
      <c r="X22" s="159"/>
      <c r="Y22" s="159"/>
      <c r="Z22" s="159" t="s">
        <v>86</v>
      </c>
      <c r="AA22" s="159"/>
      <c r="AB22" s="159"/>
      <c r="AC22" s="159"/>
      <c r="AD22" s="159"/>
      <c r="AE22" s="159"/>
      <c r="AF22" s="159" t="s">
        <v>125</v>
      </c>
      <c r="AG22" s="159"/>
      <c r="AH22" s="159"/>
      <c r="AI22" s="159"/>
      <c r="AJ22" s="159"/>
      <c r="AK22" s="159"/>
      <c r="AL22" s="159" t="s">
        <v>95</v>
      </c>
      <c r="AM22" s="159"/>
      <c r="AN22" s="159"/>
      <c r="AO22" s="159"/>
      <c r="AP22" s="159"/>
      <c r="AQ22" s="159"/>
      <c r="AR22" s="159" t="s">
        <v>100</v>
      </c>
      <c r="AS22" s="159"/>
      <c r="AT22" s="159"/>
      <c r="AU22" s="159"/>
      <c r="AV22" s="159"/>
      <c r="AW22" s="159"/>
      <c r="AX22" s="159"/>
      <c r="AY22" s="159"/>
      <c r="AZ22" s="30">
        <v>5300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>
        <v>5300</v>
      </c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>
        <v>5300</v>
      </c>
      <c r="CW22" s="30"/>
      <c r="CX22" s="30"/>
      <c r="CY22" s="30"/>
      <c r="CZ22" s="30"/>
      <c r="DA22" s="30"/>
      <c r="DB22" s="30"/>
      <c r="DC22" s="30"/>
      <c r="DD22" s="30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</row>
    <row r="23" spans="1:123" s="10" customFormat="1" ht="27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  <c r="P23" s="161"/>
      <c r="Q23" s="161"/>
      <c r="R23" s="161"/>
      <c r="S23" s="161"/>
      <c r="T23" s="163" t="s">
        <v>107</v>
      </c>
      <c r="U23" s="163"/>
      <c r="V23" s="163"/>
      <c r="W23" s="163"/>
      <c r="X23" s="163"/>
      <c r="Y23" s="163"/>
      <c r="Z23" s="163" t="s">
        <v>86</v>
      </c>
      <c r="AA23" s="163"/>
      <c r="AB23" s="163"/>
      <c r="AC23" s="163"/>
      <c r="AD23" s="163"/>
      <c r="AE23" s="163"/>
      <c r="AF23" s="163" t="s">
        <v>125</v>
      </c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01">
        <f>AZ21</f>
        <v>5300</v>
      </c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>
        <f>BX21</f>
        <v>5300</v>
      </c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>
        <f>CV21</f>
        <v>5300</v>
      </c>
      <c r="CW23" s="101"/>
      <c r="CX23" s="101"/>
      <c r="CY23" s="101"/>
      <c r="CZ23" s="101"/>
      <c r="DA23" s="101"/>
      <c r="DB23" s="101"/>
      <c r="DC23" s="101"/>
      <c r="DD23" s="101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</row>
    <row r="24" spans="1:123" s="10" customFormat="1" ht="18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61"/>
      <c r="Q24" s="161"/>
      <c r="R24" s="161"/>
      <c r="S24" s="161"/>
      <c r="T24" s="163" t="s">
        <v>107</v>
      </c>
      <c r="U24" s="163"/>
      <c r="V24" s="163"/>
      <c r="W24" s="163"/>
      <c r="X24" s="163"/>
      <c r="Y24" s="163"/>
      <c r="Z24" s="163" t="s">
        <v>86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01">
        <f>AZ12+AZ17+AZ20+AZ23+AZ11+AZ10</f>
        <v>848145</v>
      </c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>
        <f>BX12+BX17+BX20+BX23+BX11+BX10</f>
        <v>856600</v>
      </c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>
        <f>CV12+CV17+CV20+CV23+CV11+CV10</f>
        <v>856600</v>
      </c>
      <c r="CW24" s="101"/>
      <c r="CX24" s="101"/>
      <c r="CY24" s="101"/>
      <c r="CZ24" s="101"/>
      <c r="DA24" s="101"/>
      <c r="DB24" s="101"/>
      <c r="DC24" s="101"/>
      <c r="DD24" s="101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</row>
    <row r="25" spans="1:123" s="4" customFormat="1" ht="50.25" customHeight="1" hidden="1">
      <c r="A25" s="162" t="s">
        <v>118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5"/>
      <c r="P25" s="165"/>
      <c r="Q25" s="165"/>
      <c r="R25" s="165"/>
      <c r="S25" s="165"/>
      <c r="T25" s="163" t="s">
        <v>107</v>
      </c>
      <c r="U25" s="163"/>
      <c r="V25" s="163"/>
      <c r="W25" s="163"/>
      <c r="X25" s="163"/>
      <c r="Y25" s="163"/>
      <c r="Z25" s="163" t="s">
        <v>126</v>
      </c>
      <c r="AA25" s="163"/>
      <c r="AB25" s="163"/>
      <c r="AC25" s="163"/>
      <c r="AD25" s="163"/>
      <c r="AE25" s="163"/>
      <c r="AF25" s="163" t="s">
        <v>127</v>
      </c>
      <c r="AG25" s="163"/>
      <c r="AH25" s="163"/>
      <c r="AI25" s="163"/>
      <c r="AJ25" s="163"/>
      <c r="AK25" s="163"/>
      <c r="AL25" s="163" t="s">
        <v>119</v>
      </c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01">
        <f>SUM(AZ26:BH27)</f>
        <v>0</v>
      </c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>
        <f>SUM(BX26:CF27)</f>
        <v>0</v>
      </c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>
        <f>SUM(CV26:DD27)</f>
        <v>0</v>
      </c>
      <c r="CW25" s="101"/>
      <c r="CX25" s="101"/>
      <c r="CY25" s="101"/>
      <c r="CZ25" s="101"/>
      <c r="DA25" s="101"/>
      <c r="DB25" s="101"/>
      <c r="DC25" s="101"/>
      <c r="DD25" s="101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</row>
    <row r="26" spans="1:123" s="4" customFormat="1" ht="25.5" customHeight="1" hidden="1">
      <c r="A26" s="160" t="s">
        <v>120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61"/>
      <c r="Q26" s="161"/>
      <c r="R26" s="161"/>
      <c r="S26" s="161"/>
      <c r="T26" s="159" t="s">
        <v>107</v>
      </c>
      <c r="U26" s="159"/>
      <c r="V26" s="159"/>
      <c r="W26" s="159"/>
      <c r="X26" s="159"/>
      <c r="Y26" s="159"/>
      <c r="Z26" s="159" t="s">
        <v>126</v>
      </c>
      <c r="AA26" s="159"/>
      <c r="AB26" s="159"/>
      <c r="AC26" s="159"/>
      <c r="AD26" s="159"/>
      <c r="AE26" s="159"/>
      <c r="AF26" s="159" t="s">
        <v>127</v>
      </c>
      <c r="AG26" s="159"/>
      <c r="AH26" s="159"/>
      <c r="AI26" s="159"/>
      <c r="AJ26" s="159"/>
      <c r="AK26" s="159"/>
      <c r="AL26" s="159" t="s">
        <v>119</v>
      </c>
      <c r="AM26" s="159"/>
      <c r="AN26" s="159"/>
      <c r="AO26" s="159"/>
      <c r="AP26" s="159"/>
      <c r="AQ26" s="159"/>
      <c r="AR26" s="159" t="s">
        <v>121</v>
      </c>
      <c r="AS26" s="159"/>
      <c r="AT26" s="159"/>
      <c r="AU26" s="159"/>
      <c r="AV26" s="159"/>
      <c r="AW26" s="159"/>
      <c r="AX26" s="159"/>
      <c r="AY26" s="159"/>
      <c r="AZ26" s="30"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>
        <v>0</v>
      </c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>
        <v>0</v>
      </c>
      <c r="CW26" s="30"/>
      <c r="CX26" s="30"/>
      <c r="CY26" s="30"/>
      <c r="CZ26" s="30"/>
      <c r="DA26" s="30"/>
      <c r="DB26" s="30"/>
      <c r="DC26" s="30"/>
      <c r="DD26" s="30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</row>
    <row r="27" spans="1:123" s="10" customFormat="1" ht="24" customHeight="1" hidden="1">
      <c r="A27" s="160" t="s">
        <v>104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61"/>
      <c r="Q27" s="161"/>
      <c r="R27" s="161"/>
      <c r="S27" s="161"/>
      <c r="T27" s="159" t="s">
        <v>107</v>
      </c>
      <c r="U27" s="159"/>
      <c r="V27" s="159"/>
      <c r="W27" s="159"/>
      <c r="X27" s="159"/>
      <c r="Y27" s="159"/>
      <c r="Z27" s="159" t="s">
        <v>126</v>
      </c>
      <c r="AA27" s="159"/>
      <c r="AB27" s="159"/>
      <c r="AC27" s="159"/>
      <c r="AD27" s="159"/>
      <c r="AE27" s="159"/>
      <c r="AF27" s="159" t="s">
        <v>127</v>
      </c>
      <c r="AG27" s="159"/>
      <c r="AH27" s="159"/>
      <c r="AI27" s="159"/>
      <c r="AJ27" s="159"/>
      <c r="AK27" s="159"/>
      <c r="AL27" s="159" t="s">
        <v>119</v>
      </c>
      <c r="AM27" s="159"/>
      <c r="AN27" s="159"/>
      <c r="AO27" s="159"/>
      <c r="AP27" s="159"/>
      <c r="AQ27" s="159"/>
      <c r="AR27" s="159" t="s">
        <v>99</v>
      </c>
      <c r="AS27" s="159"/>
      <c r="AT27" s="159"/>
      <c r="AU27" s="159"/>
      <c r="AV27" s="159"/>
      <c r="AW27" s="159"/>
      <c r="AX27" s="159"/>
      <c r="AY27" s="159"/>
      <c r="AZ27" s="30"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>
        <v>0</v>
      </c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>
        <v>0</v>
      </c>
      <c r="CW27" s="30"/>
      <c r="CX27" s="30"/>
      <c r="CY27" s="30"/>
      <c r="CZ27" s="30"/>
      <c r="DA27" s="30"/>
      <c r="DB27" s="30"/>
      <c r="DC27" s="30"/>
      <c r="DD27" s="30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</row>
    <row r="28" spans="1:123" s="10" customFormat="1" ht="23.25" customHeight="1" hidden="1">
      <c r="A28" s="162" t="s">
        <v>92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5"/>
      <c r="P28" s="165"/>
      <c r="Q28" s="165"/>
      <c r="R28" s="165"/>
      <c r="S28" s="165"/>
      <c r="T28" s="163" t="s">
        <v>107</v>
      </c>
      <c r="U28" s="163"/>
      <c r="V28" s="163"/>
      <c r="W28" s="163"/>
      <c r="X28" s="163"/>
      <c r="Y28" s="163"/>
      <c r="Z28" s="163" t="s">
        <v>126</v>
      </c>
      <c r="AA28" s="163"/>
      <c r="AB28" s="163"/>
      <c r="AC28" s="163"/>
      <c r="AD28" s="163"/>
      <c r="AE28" s="163"/>
      <c r="AF28" s="163" t="s">
        <v>127</v>
      </c>
      <c r="AG28" s="163"/>
      <c r="AH28" s="163"/>
      <c r="AI28" s="163"/>
      <c r="AJ28" s="163"/>
      <c r="AK28" s="163"/>
      <c r="AL28" s="163" t="s">
        <v>93</v>
      </c>
      <c r="AM28" s="163"/>
      <c r="AN28" s="163"/>
      <c r="AO28" s="163"/>
      <c r="AP28" s="163"/>
      <c r="AQ28" s="163"/>
      <c r="AR28" s="163" t="s">
        <v>94</v>
      </c>
      <c r="AS28" s="163"/>
      <c r="AT28" s="163"/>
      <c r="AU28" s="163"/>
      <c r="AV28" s="163"/>
      <c r="AW28" s="163"/>
      <c r="AX28" s="163"/>
      <c r="AY28" s="163"/>
      <c r="AZ28" s="101">
        <v>0</v>
      </c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>
        <v>0</v>
      </c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>
        <v>0</v>
      </c>
      <c r="CW28" s="101"/>
      <c r="CX28" s="101"/>
      <c r="CY28" s="101"/>
      <c r="CZ28" s="101"/>
      <c r="DA28" s="101"/>
      <c r="DB28" s="101"/>
      <c r="DC28" s="101"/>
      <c r="DD28" s="101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 s="4" customFormat="1" ht="28.5" customHeight="1">
      <c r="A29" s="162" t="s">
        <v>114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5"/>
      <c r="P29" s="165"/>
      <c r="Q29" s="165"/>
      <c r="R29" s="165"/>
      <c r="S29" s="165"/>
      <c r="T29" s="163" t="s">
        <v>107</v>
      </c>
      <c r="U29" s="163"/>
      <c r="V29" s="163"/>
      <c r="W29" s="163"/>
      <c r="X29" s="163"/>
      <c r="Y29" s="163"/>
      <c r="Z29" s="163" t="s">
        <v>126</v>
      </c>
      <c r="AA29" s="163"/>
      <c r="AB29" s="163"/>
      <c r="AC29" s="163"/>
      <c r="AD29" s="163"/>
      <c r="AE29" s="163"/>
      <c r="AF29" s="163" t="s">
        <v>127</v>
      </c>
      <c r="AG29" s="163"/>
      <c r="AH29" s="163"/>
      <c r="AI29" s="163"/>
      <c r="AJ29" s="163"/>
      <c r="AK29" s="163"/>
      <c r="AL29" s="163" t="s">
        <v>95</v>
      </c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01">
        <f>SUM(AZ30:BH41)</f>
        <v>393090</v>
      </c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>
        <f>SUM(BX30:CF41)</f>
        <v>321660</v>
      </c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>
        <f>SUM(CV30:DD41)</f>
        <v>269560</v>
      </c>
      <c r="CW29" s="101"/>
      <c r="CX29" s="101"/>
      <c r="CY29" s="101"/>
      <c r="CZ29" s="101"/>
      <c r="DA29" s="101"/>
      <c r="DB29" s="101"/>
      <c r="DC29" s="101"/>
      <c r="DD29" s="101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</row>
    <row r="30" spans="1:123" s="4" customFormat="1" ht="12.75" customHeight="1">
      <c r="A30" s="160" t="s">
        <v>101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61"/>
      <c r="Q30" s="161"/>
      <c r="R30" s="161"/>
      <c r="S30" s="161"/>
      <c r="T30" s="159" t="s">
        <v>107</v>
      </c>
      <c r="U30" s="159"/>
      <c r="V30" s="159"/>
      <c r="W30" s="159"/>
      <c r="X30" s="159"/>
      <c r="Y30" s="159"/>
      <c r="Z30" s="159" t="s">
        <v>126</v>
      </c>
      <c r="AA30" s="159"/>
      <c r="AB30" s="159"/>
      <c r="AC30" s="159"/>
      <c r="AD30" s="159"/>
      <c r="AE30" s="159"/>
      <c r="AF30" s="159" t="s">
        <v>127</v>
      </c>
      <c r="AG30" s="159"/>
      <c r="AH30" s="159"/>
      <c r="AI30" s="159"/>
      <c r="AJ30" s="159"/>
      <c r="AK30" s="159"/>
      <c r="AL30" s="159" t="s">
        <v>95</v>
      </c>
      <c r="AM30" s="159"/>
      <c r="AN30" s="159"/>
      <c r="AO30" s="159"/>
      <c r="AP30" s="159"/>
      <c r="AQ30" s="159"/>
      <c r="AR30" s="159" t="s">
        <v>96</v>
      </c>
      <c r="AS30" s="159"/>
      <c r="AT30" s="159"/>
      <c r="AU30" s="159"/>
      <c r="AV30" s="159"/>
      <c r="AW30" s="159"/>
      <c r="AX30" s="159"/>
      <c r="AY30" s="159"/>
      <c r="AZ30" s="30">
        <v>4000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>
        <v>4000</v>
      </c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>
        <v>4000</v>
      </c>
      <c r="CW30" s="30"/>
      <c r="CX30" s="30"/>
      <c r="CY30" s="30"/>
      <c r="CZ30" s="30"/>
      <c r="DA30" s="30"/>
      <c r="DB30" s="30"/>
      <c r="DC30" s="30"/>
      <c r="DD30" s="30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</row>
    <row r="31" spans="1:123" s="4" customFormat="1" ht="18" customHeight="1">
      <c r="A31" s="160" t="s">
        <v>102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61"/>
      <c r="Q31" s="161"/>
      <c r="R31" s="161"/>
      <c r="S31" s="161"/>
      <c r="T31" s="159" t="s">
        <v>107</v>
      </c>
      <c r="U31" s="159"/>
      <c r="V31" s="159"/>
      <c r="W31" s="159"/>
      <c r="X31" s="159"/>
      <c r="Y31" s="159"/>
      <c r="Z31" s="159" t="s">
        <v>126</v>
      </c>
      <c r="AA31" s="159"/>
      <c r="AB31" s="159"/>
      <c r="AC31" s="159"/>
      <c r="AD31" s="159"/>
      <c r="AE31" s="159"/>
      <c r="AF31" s="159" t="s">
        <v>127</v>
      </c>
      <c r="AG31" s="159"/>
      <c r="AH31" s="159"/>
      <c r="AI31" s="159"/>
      <c r="AJ31" s="159"/>
      <c r="AK31" s="159"/>
      <c r="AL31" s="159" t="s">
        <v>95</v>
      </c>
      <c r="AM31" s="159"/>
      <c r="AN31" s="159"/>
      <c r="AO31" s="159"/>
      <c r="AP31" s="159"/>
      <c r="AQ31" s="159"/>
      <c r="AR31" s="159" t="s">
        <v>97</v>
      </c>
      <c r="AS31" s="159"/>
      <c r="AT31" s="159"/>
      <c r="AU31" s="159"/>
      <c r="AV31" s="159"/>
      <c r="AW31" s="159"/>
      <c r="AX31" s="159"/>
      <c r="AY31" s="159"/>
      <c r="AZ31" s="30">
        <v>1000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>
        <v>1000</v>
      </c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1000</v>
      </c>
      <c r="CW31" s="30"/>
      <c r="CX31" s="30"/>
      <c r="CY31" s="30"/>
      <c r="CZ31" s="30"/>
      <c r="DA31" s="30"/>
      <c r="DB31" s="30"/>
      <c r="DC31" s="30"/>
      <c r="DD31" s="30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</row>
    <row r="32" spans="1:123" s="4" customFormat="1" ht="26.25" customHeight="1">
      <c r="A32" s="160" t="s">
        <v>103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P32" s="161"/>
      <c r="Q32" s="161"/>
      <c r="R32" s="161"/>
      <c r="S32" s="161"/>
      <c r="T32" s="159" t="s">
        <v>107</v>
      </c>
      <c r="U32" s="159"/>
      <c r="V32" s="159"/>
      <c r="W32" s="159"/>
      <c r="X32" s="159"/>
      <c r="Y32" s="159"/>
      <c r="Z32" s="159" t="s">
        <v>126</v>
      </c>
      <c r="AA32" s="159"/>
      <c r="AB32" s="159"/>
      <c r="AC32" s="159"/>
      <c r="AD32" s="159"/>
      <c r="AE32" s="159"/>
      <c r="AF32" s="159" t="s">
        <v>127</v>
      </c>
      <c r="AG32" s="159"/>
      <c r="AH32" s="159"/>
      <c r="AI32" s="159"/>
      <c r="AJ32" s="159"/>
      <c r="AK32" s="159"/>
      <c r="AL32" s="159" t="s">
        <v>95</v>
      </c>
      <c r="AM32" s="159"/>
      <c r="AN32" s="159"/>
      <c r="AO32" s="159"/>
      <c r="AP32" s="159"/>
      <c r="AQ32" s="159"/>
      <c r="AR32" s="159" t="s">
        <v>98</v>
      </c>
      <c r="AS32" s="159"/>
      <c r="AT32" s="159"/>
      <c r="AU32" s="159"/>
      <c r="AV32" s="159"/>
      <c r="AW32" s="159"/>
      <c r="AX32" s="159"/>
      <c r="AY32" s="159"/>
      <c r="AZ32" s="30">
        <v>131580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>
        <v>0</v>
      </c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>
        <v>0</v>
      </c>
      <c r="CW32" s="30"/>
      <c r="CX32" s="30"/>
      <c r="CY32" s="30"/>
      <c r="CZ32" s="30"/>
      <c r="DA32" s="30"/>
      <c r="DB32" s="30"/>
      <c r="DC32" s="30"/>
      <c r="DD32" s="30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</row>
    <row r="33" spans="1:123" s="4" customFormat="1" ht="15.75" customHeight="1">
      <c r="A33" s="160" t="s">
        <v>104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61"/>
      <c r="Q33" s="161"/>
      <c r="R33" s="161"/>
      <c r="S33" s="161"/>
      <c r="T33" s="159" t="s">
        <v>107</v>
      </c>
      <c r="U33" s="159"/>
      <c r="V33" s="159"/>
      <c r="W33" s="159"/>
      <c r="X33" s="159"/>
      <c r="Y33" s="159"/>
      <c r="Z33" s="159" t="s">
        <v>126</v>
      </c>
      <c r="AA33" s="159"/>
      <c r="AB33" s="159"/>
      <c r="AC33" s="159"/>
      <c r="AD33" s="159"/>
      <c r="AE33" s="159"/>
      <c r="AF33" s="159" t="s">
        <v>127</v>
      </c>
      <c r="AG33" s="159"/>
      <c r="AH33" s="159"/>
      <c r="AI33" s="159"/>
      <c r="AJ33" s="159"/>
      <c r="AK33" s="159"/>
      <c r="AL33" s="159" t="s">
        <v>95</v>
      </c>
      <c r="AM33" s="159"/>
      <c r="AN33" s="159"/>
      <c r="AO33" s="159"/>
      <c r="AP33" s="159"/>
      <c r="AQ33" s="159"/>
      <c r="AR33" s="159" t="s">
        <v>99</v>
      </c>
      <c r="AS33" s="159"/>
      <c r="AT33" s="159"/>
      <c r="AU33" s="159"/>
      <c r="AV33" s="159"/>
      <c r="AW33" s="159"/>
      <c r="AX33" s="159"/>
      <c r="AY33" s="159"/>
      <c r="AZ33" s="30"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>
        <v>52640</v>
      </c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>
        <v>0</v>
      </c>
      <c r="CW33" s="30"/>
      <c r="CX33" s="30"/>
      <c r="CY33" s="30"/>
      <c r="CZ33" s="30"/>
      <c r="DA33" s="30"/>
      <c r="DB33" s="30"/>
      <c r="DC33" s="30"/>
      <c r="DD33" s="30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</row>
    <row r="34" spans="1:123" s="4" customFormat="1" ht="15.75" customHeight="1" hidden="1">
      <c r="A34" s="160" t="s">
        <v>128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161"/>
      <c r="Q34" s="161"/>
      <c r="R34" s="161"/>
      <c r="S34" s="161"/>
      <c r="T34" s="159" t="s">
        <v>107</v>
      </c>
      <c r="U34" s="159"/>
      <c r="V34" s="159"/>
      <c r="W34" s="159"/>
      <c r="X34" s="159"/>
      <c r="Y34" s="159"/>
      <c r="Z34" s="159" t="s">
        <v>126</v>
      </c>
      <c r="AA34" s="159"/>
      <c r="AB34" s="159"/>
      <c r="AC34" s="159"/>
      <c r="AD34" s="159"/>
      <c r="AE34" s="159"/>
      <c r="AF34" s="159" t="s">
        <v>127</v>
      </c>
      <c r="AG34" s="159"/>
      <c r="AH34" s="159"/>
      <c r="AI34" s="159"/>
      <c r="AJ34" s="159"/>
      <c r="AK34" s="159"/>
      <c r="AL34" s="159" t="s">
        <v>95</v>
      </c>
      <c r="AM34" s="159"/>
      <c r="AN34" s="159"/>
      <c r="AO34" s="159"/>
      <c r="AP34" s="159"/>
      <c r="AQ34" s="159"/>
      <c r="AR34" s="159" t="s">
        <v>129</v>
      </c>
      <c r="AS34" s="159"/>
      <c r="AT34" s="159"/>
      <c r="AU34" s="159"/>
      <c r="AV34" s="159"/>
      <c r="AW34" s="159"/>
      <c r="AX34" s="159"/>
      <c r="AY34" s="159"/>
      <c r="AZ34" s="30"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0</v>
      </c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>
        <v>0</v>
      </c>
      <c r="CW34" s="30"/>
      <c r="CX34" s="30"/>
      <c r="CY34" s="30"/>
      <c r="CZ34" s="30"/>
      <c r="DA34" s="30"/>
      <c r="DB34" s="30"/>
      <c r="DC34" s="30"/>
      <c r="DD34" s="30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</row>
    <row r="35" spans="1:123" s="4" customFormat="1" ht="23.25" customHeight="1" hidden="1">
      <c r="A35" s="160" t="s">
        <v>137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  <c r="P35" s="161"/>
      <c r="Q35" s="161"/>
      <c r="R35" s="161"/>
      <c r="S35" s="161"/>
      <c r="T35" s="159" t="s">
        <v>107</v>
      </c>
      <c r="U35" s="159"/>
      <c r="V35" s="159"/>
      <c r="W35" s="159"/>
      <c r="X35" s="159"/>
      <c r="Y35" s="159"/>
      <c r="Z35" s="159" t="s">
        <v>126</v>
      </c>
      <c r="AA35" s="159"/>
      <c r="AB35" s="159"/>
      <c r="AC35" s="159"/>
      <c r="AD35" s="159"/>
      <c r="AE35" s="159"/>
      <c r="AF35" s="159" t="s">
        <v>127</v>
      </c>
      <c r="AG35" s="159"/>
      <c r="AH35" s="159"/>
      <c r="AI35" s="159"/>
      <c r="AJ35" s="159"/>
      <c r="AK35" s="159"/>
      <c r="AL35" s="159" t="s">
        <v>95</v>
      </c>
      <c r="AM35" s="159"/>
      <c r="AN35" s="159"/>
      <c r="AO35" s="159"/>
      <c r="AP35" s="159"/>
      <c r="AQ35" s="159"/>
      <c r="AR35" s="159" t="s">
        <v>136</v>
      </c>
      <c r="AS35" s="159"/>
      <c r="AT35" s="159"/>
      <c r="AU35" s="159"/>
      <c r="AV35" s="159"/>
      <c r="AW35" s="159"/>
      <c r="AX35" s="159"/>
      <c r="AY35" s="159"/>
      <c r="AZ35" s="30"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>
        <v>0</v>
      </c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>
        <v>0</v>
      </c>
      <c r="CW35" s="30"/>
      <c r="CX35" s="30"/>
      <c r="CY35" s="30"/>
      <c r="CZ35" s="30"/>
      <c r="DA35" s="30"/>
      <c r="DB35" s="30"/>
      <c r="DC35" s="30"/>
      <c r="DD35" s="30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</row>
    <row r="36" spans="1:123" s="4" customFormat="1" ht="30" customHeight="1">
      <c r="A36" s="160" t="s">
        <v>138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161"/>
      <c r="Q36" s="161"/>
      <c r="R36" s="161"/>
      <c r="S36" s="161"/>
      <c r="T36" s="159" t="s">
        <v>107</v>
      </c>
      <c r="U36" s="159"/>
      <c r="V36" s="159"/>
      <c r="W36" s="159"/>
      <c r="X36" s="159"/>
      <c r="Y36" s="159"/>
      <c r="Z36" s="159" t="s">
        <v>126</v>
      </c>
      <c r="AA36" s="159"/>
      <c r="AB36" s="159"/>
      <c r="AC36" s="159"/>
      <c r="AD36" s="159"/>
      <c r="AE36" s="159"/>
      <c r="AF36" s="159" t="s">
        <v>127</v>
      </c>
      <c r="AG36" s="159"/>
      <c r="AH36" s="159"/>
      <c r="AI36" s="159"/>
      <c r="AJ36" s="159"/>
      <c r="AK36" s="159"/>
      <c r="AL36" s="159" t="s">
        <v>95</v>
      </c>
      <c r="AM36" s="159"/>
      <c r="AN36" s="159"/>
      <c r="AO36" s="159"/>
      <c r="AP36" s="159"/>
      <c r="AQ36" s="159"/>
      <c r="AR36" s="159" t="s">
        <v>108</v>
      </c>
      <c r="AS36" s="159"/>
      <c r="AT36" s="159"/>
      <c r="AU36" s="159"/>
      <c r="AV36" s="159"/>
      <c r="AW36" s="159"/>
      <c r="AX36" s="159"/>
      <c r="AY36" s="159"/>
      <c r="AZ36" s="30">
        <v>216370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>
        <v>227400</v>
      </c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>
        <v>227400</v>
      </c>
      <c r="CW36" s="30"/>
      <c r="CX36" s="30"/>
      <c r="CY36" s="30"/>
      <c r="CZ36" s="30"/>
      <c r="DA36" s="30"/>
      <c r="DB36" s="30"/>
      <c r="DC36" s="30"/>
      <c r="DD36" s="30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</row>
    <row r="37" spans="1:123" s="4" customFormat="1" ht="29.25" customHeight="1" hidden="1">
      <c r="A37" s="160" t="s">
        <v>142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61"/>
      <c r="Q37" s="161"/>
      <c r="R37" s="161"/>
      <c r="S37" s="161"/>
      <c r="T37" s="159" t="s">
        <v>107</v>
      </c>
      <c r="U37" s="159"/>
      <c r="V37" s="159"/>
      <c r="W37" s="159"/>
      <c r="X37" s="159"/>
      <c r="Y37" s="159"/>
      <c r="Z37" s="159" t="s">
        <v>126</v>
      </c>
      <c r="AA37" s="159"/>
      <c r="AB37" s="159"/>
      <c r="AC37" s="159"/>
      <c r="AD37" s="159"/>
      <c r="AE37" s="159"/>
      <c r="AF37" s="159" t="s">
        <v>127</v>
      </c>
      <c r="AG37" s="159"/>
      <c r="AH37" s="159"/>
      <c r="AI37" s="159"/>
      <c r="AJ37" s="159"/>
      <c r="AK37" s="159"/>
      <c r="AL37" s="159" t="s">
        <v>95</v>
      </c>
      <c r="AM37" s="159"/>
      <c r="AN37" s="159"/>
      <c r="AO37" s="159"/>
      <c r="AP37" s="159"/>
      <c r="AQ37" s="159"/>
      <c r="AR37" s="159" t="s">
        <v>108</v>
      </c>
      <c r="AS37" s="159"/>
      <c r="AT37" s="159"/>
      <c r="AU37" s="159"/>
      <c r="AV37" s="159"/>
      <c r="AW37" s="159"/>
      <c r="AX37" s="159"/>
      <c r="AY37" s="159"/>
      <c r="AZ37" s="30">
        <v>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>
        <v>0</v>
      </c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>
        <v>0</v>
      </c>
      <c r="CW37" s="30"/>
      <c r="CX37" s="30"/>
      <c r="CY37" s="30"/>
      <c r="CZ37" s="30"/>
      <c r="DA37" s="30"/>
      <c r="DB37" s="30"/>
      <c r="DC37" s="30"/>
      <c r="DD37" s="30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</row>
    <row r="38" spans="1:123" s="4" customFormat="1" ht="39" customHeight="1">
      <c r="A38" s="160" t="s">
        <v>144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  <c r="P38" s="161"/>
      <c r="Q38" s="161"/>
      <c r="R38" s="161"/>
      <c r="S38" s="161"/>
      <c r="T38" s="159" t="s">
        <v>107</v>
      </c>
      <c r="U38" s="159"/>
      <c r="V38" s="159"/>
      <c r="W38" s="159"/>
      <c r="X38" s="159"/>
      <c r="Y38" s="159"/>
      <c r="Z38" s="159" t="s">
        <v>126</v>
      </c>
      <c r="AA38" s="159"/>
      <c r="AB38" s="159"/>
      <c r="AC38" s="159"/>
      <c r="AD38" s="159"/>
      <c r="AE38" s="159"/>
      <c r="AF38" s="159" t="s">
        <v>127</v>
      </c>
      <c r="AG38" s="159"/>
      <c r="AH38" s="159"/>
      <c r="AI38" s="159"/>
      <c r="AJ38" s="159"/>
      <c r="AK38" s="159"/>
      <c r="AL38" s="159" t="s">
        <v>95</v>
      </c>
      <c r="AM38" s="159"/>
      <c r="AN38" s="159"/>
      <c r="AO38" s="159"/>
      <c r="AP38" s="159"/>
      <c r="AQ38" s="159"/>
      <c r="AR38" s="159" t="s">
        <v>130</v>
      </c>
      <c r="AS38" s="159"/>
      <c r="AT38" s="159"/>
      <c r="AU38" s="159"/>
      <c r="AV38" s="159"/>
      <c r="AW38" s="159"/>
      <c r="AX38" s="159"/>
      <c r="AY38" s="159"/>
      <c r="AZ38" s="30">
        <v>40140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>
        <v>36620</v>
      </c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>
        <v>37160</v>
      </c>
      <c r="CW38" s="30"/>
      <c r="CX38" s="30"/>
      <c r="CY38" s="30"/>
      <c r="CZ38" s="30"/>
      <c r="DA38" s="30"/>
      <c r="DB38" s="30"/>
      <c r="DC38" s="30"/>
      <c r="DD38" s="30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</row>
    <row r="39" spans="1:123" s="4" customFormat="1" ht="31.5" customHeight="1" hidden="1">
      <c r="A39" s="160" t="s">
        <v>143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61"/>
      <c r="Q39" s="161"/>
      <c r="R39" s="161"/>
      <c r="S39" s="161"/>
      <c r="T39" s="159" t="s">
        <v>107</v>
      </c>
      <c r="U39" s="159"/>
      <c r="V39" s="159"/>
      <c r="W39" s="159"/>
      <c r="X39" s="159"/>
      <c r="Y39" s="159"/>
      <c r="Z39" s="159" t="s">
        <v>126</v>
      </c>
      <c r="AA39" s="159"/>
      <c r="AB39" s="159"/>
      <c r="AC39" s="159"/>
      <c r="AD39" s="159"/>
      <c r="AE39" s="159"/>
      <c r="AF39" s="159" t="s">
        <v>127</v>
      </c>
      <c r="AG39" s="159"/>
      <c r="AH39" s="159"/>
      <c r="AI39" s="159"/>
      <c r="AJ39" s="159"/>
      <c r="AK39" s="159"/>
      <c r="AL39" s="159" t="s">
        <v>95</v>
      </c>
      <c r="AM39" s="159"/>
      <c r="AN39" s="159"/>
      <c r="AO39" s="159"/>
      <c r="AP39" s="159"/>
      <c r="AQ39" s="159"/>
      <c r="AR39" s="159" t="s">
        <v>109</v>
      </c>
      <c r="AS39" s="159"/>
      <c r="AT39" s="159"/>
      <c r="AU39" s="159"/>
      <c r="AV39" s="159"/>
      <c r="AW39" s="159"/>
      <c r="AX39" s="159"/>
      <c r="AY39" s="159"/>
      <c r="AZ39" s="30">
        <v>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>
        <v>0</v>
      </c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>
        <v>0</v>
      </c>
      <c r="CW39" s="30"/>
      <c r="CX39" s="30"/>
      <c r="CY39" s="30"/>
      <c r="CZ39" s="30"/>
      <c r="DA39" s="30"/>
      <c r="DB39" s="30"/>
      <c r="DC39" s="30"/>
      <c r="DD39" s="30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</row>
    <row r="40" spans="1:123" s="4" customFormat="1" ht="30" customHeight="1" hidden="1">
      <c r="A40" s="160" t="s">
        <v>145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161"/>
      <c r="Q40" s="161"/>
      <c r="R40" s="161"/>
      <c r="S40" s="161"/>
      <c r="T40" s="159" t="s">
        <v>107</v>
      </c>
      <c r="U40" s="159"/>
      <c r="V40" s="159"/>
      <c r="W40" s="159"/>
      <c r="X40" s="159"/>
      <c r="Y40" s="159"/>
      <c r="Z40" s="159" t="s">
        <v>126</v>
      </c>
      <c r="AA40" s="159"/>
      <c r="AB40" s="159"/>
      <c r="AC40" s="159"/>
      <c r="AD40" s="159"/>
      <c r="AE40" s="159"/>
      <c r="AF40" s="159" t="s">
        <v>127</v>
      </c>
      <c r="AG40" s="159"/>
      <c r="AH40" s="159"/>
      <c r="AI40" s="159"/>
      <c r="AJ40" s="159"/>
      <c r="AK40" s="159"/>
      <c r="AL40" s="159" t="s">
        <v>95</v>
      </c>
      <c r="AM40" s="159"/>
      <c r="AN40" s="159"/>
      <c r="AO40" s="159"/>
      <c r="AP40" s="159"/>
      <c r="AQ40" s="159"/>
      <c r="AR40" s="159" t="s">
        <v>110</v>
      </c>
      <c r="AS40" s="159"/>
      <c r="AT40" s="159"/>
      <c r="AU40" s="159"/>
      <c r="AV40" s="159"/>
      <c r="AW40" s="159"/>
      <c r="AX40" s="159"/>
      <c r="AY40" s="159"/>
      <c r="AZ40" s="30">
        <v>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>
        <v>0</v>
      </c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>
        <v>0</v>
      </c>
      <c r="CW40" s="30"/>
      <c r="CX40" s="30"/>
      <c r="CY40" s="30"/>
      <c r="CZ40" s="30"/>
      <c r="DA40" s="30"/>
      <c r="DB40" s="30"/>
      <c r="DC40" s="30"/>
      <c r="DD40" s="30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</row>
    <row r="41" spans="1:123" s="10" customFormat="1" ht="40.5" customHeight="1" hidden="1">
      <c r="A41" s="160" t="s">
        <v>105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61"/>
      <c r="Q41" s="161"/>
      <c r="R41" s="161"/>
      <c r="S41" s="161"/>
      <c r="T41" s="159" t="s">
        <v>107</v>
      </c>
      <c r="U41" s="159"/>
      <c r="V41" s="159"/>
      <c r="W41" s="159"/>
      <c r="X41" s="159"/>
      <c r="Y41" s="159"/>
      <c r="Z41" s="159" t="s">
        <v>126</v>
      </c>
      <c r="AA41" s="159"/>
      <c r="AB41" s="159"/>
      <c r="AC41" s="159"/>
      <c r="AD41" s="159"/>
      <c r="AE41" s="159"/>
      <c r="AF41" s="159" t="s">
        <v>127</v>
      </c>
      <c r="AG41" s="159"/>
      <c r="AH41" s="159"/>
      <c r="AI41" s="159"/>
      <c r="AJ41" s="159"/>
      <c r="AK41" s="159"/>
      <c r="AL41" s="159" t="s">
        <v>95</v>
      </c>
      <c r="AM41" s="159"/>
      <c r="AN41" s="159"/>
      <c r="AO41" s="159"/>
      <c r="AP41" s="159"/>
      <c r="AQ41" s="159"/>
      <c r="AR41" s="159" t="s">
        <v>100</v>
      </c>
      <c r="AS41" s="159"/>
      <c r="AT41" s="159"/>
      <c r="AU41" s="159"/>
      <c r="AV41" s="159"/>
      <c r="AW41" s="159"/>
      <c r="AX41" s="159"/>
      <c r="AY41" s="159"/>
      <c r="AZ41" s="30">
        <v>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>
        <v>0</v>
      </c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>
        <v>0</v>
      </c>
      <c r="CW41" s="30"/>
      <c r="CX41" s="30"/>
      <c r="CY41" s="30"/>
      <c r="CZ41" s="30"/>
      <c r="DA41" s="30"/>
      <c r="DB41" s="30"/>
      <c r="DC41" s="30"/>
      <c r="DD41" s="30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</row>
    <row r="42" spans="1:123" s="4" customFormat="1" ht="28.5" customHeight="1">
      <c r="A42" s="162" t="s">
        <v>182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5"/>
      <c r="P42" s="165"/>
      <c r="Q42" s="165"/>
      <c r="R42" s="165"/>
      <c r="S42" s="165"/>
      <c r="T42" s="163" t="s">
        <v>107</v>
      </c>
      <c r="U42" s="163"/>
      <c r="V42" s="163"/>
      <c r="W42" s="163"/>
      <c r="X42" s="163"/>
      <c r="Y42" s="163"/>
      <c r="Z42" s="163" t="s">
        <v>126</v>
      </c>
      <c r="AA42" s="163"/>
      <c r="AB42" s="163"/>
      <c r="AC42" s="163"/>
      <c r="AD42" s="163"/>
      <c r="AE42" s="163"/>
      <c r="AF42" s="163" t="s">
        <v>127</v>
      </c>
      <c r="AG42" s="163"/>
      <c r="AH42" s="163"/>
      <c r="AI42" s="163"/>
      <c r="AJ42" s="163"/>
      <c r="AK42" s="163"/>
      <c r="AL42" s="163" t="s">
        <v>181</v>
      </c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01">
        <f>AZ43</f>
        <v>483820</v>
      </c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>
        <f>BX43</f>
        <v>420790</v>
      </c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>
        <f>CV43</f>
        <v>564430</v>
      </c>
      <c r="CW42" s="101"/>
      <c r="CX42" s="101"/>
      <c r="CY42" s="101"/>
      <c r="CZ42" s="101"/>
      <c r="DA42" s="101"/>
      <c r="DB42" s="101"/>
      <c r="DC42" s="101"/>
      <c r="DD42" s="101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</row>
    <row r="43" spans="1:123" s="4" customFormat="1" ht="18" customHeight="1">
      <c r="A43" s="160" t="s">
        <v>102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  <c r="P43" s="161"/>
      <c r="Q43" s="161"/>
      <c r="R43" s="161"/>
      <c r="S43" s="161"/>
      <c r="T43" s="159" t="s">
        <v>107</v>
      </c>
      <c r="U43" s="159"/>
      <c r="V43" s="159"/>
      <c r="W43" s="159"/>
      <c r="X43" s="159"/>
      <c r="Y43" s="159"/>
      <c r="Z43" s="159" t="s">
        <v>126</v>
      </c>
      <c r="AA43" s="159"/>
      <c r="AB43" s="159"/>
      <c r="AC43" s="159"/>
      <c r="AD43" s="159"/>
      <c r="AE43" s="159"/>
      <c r="AF43" s="159" t="s">
        <v>127</v>
      </c>
      <c r="AG43" s="159"/>
      <c r="AH43" s="159"/>
      <c r="AI43" s="159"/>
      <c r="AJ43" s="159"/>
      <c r="AK43" s="159"/>
      <c r="AL43" s="159" t="s">
        <v>181</v>
      </c>
      <c r="AM43" s="159"/>
      <c r="AN43" s="159"/>
      <c r="AO43" s="159"/>
      <c r="AP43" s="159"/>
      <c r="AQ43" s="159"/>
      <c r="AR43" s="159" t="s">
        <v>97</v>
      </c>
      <c r="AS43" s="159"/>
      <c r="AT43" s="159"/>
      <c r="AU43" s="159"/>
      <c r="AV43" s="159"/>
      <c r="AW43" s="159"/>
      <c r="AX43" s="159"/>
      <c r="AY43" s="159"/>
      <c r="AZ43" s="30">
        <v>483820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>
        <v>420790</v>
      </c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>
        <v>564430</v>
      </c>
      <c r="CW43" s="30"/>
      <c r="CX43" s="30"/>
      <c r="CY43" s="30"/>
      <c r="CZ43" s="30"/>
      <c r="DA43" s="30"/>
      <c r="DB43" s="30"/>
      <c r="DC43" s="30"/>
      <c r="DD43" s="30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</row>
    <row r="44" spans="1:123" s="10" customFormat="1" ht="20.25" customHeight="1">
      <c r="A44" s="160" t="s">
        <v>111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161"/>
      <c r="Q44" s="161"/>
      <c r="R44" s="161"/>
      <c r="S44" s="161"/>
      <c r="T44" s="163" t="s">
        <v>107</v>
      </c>
      <c r="U44" s="163"/>
      <c r="V44" s="163"/>
      <c r="W44" s="163"/>
      <c r="X44" s="163"/>
      <c r="Y44" s="163"/>
      <c r="Z44" s="163" t="s">
        <v>126</v>
      </c>
      <c r="AA44" s="163"/>
      <c r="AB44" s="163"/>
      <c r="AC44" s="163"/>
      <c r="AD44" s="163"/>
      <c r="AE44" s="163"/>
      <c r="AF44" s="163" t="s">
        <v>127</v>
      </c>
      <c r="AG44" s="163"/>
      <c r="AH44" s="163"/>
      <c r="AI44" s="163"/>
      <c r="AJ44" s="163"/>
      <c r="AK44" s="163"/>
      <c r="AL44" s="163" t="s">
        <v>112</v>
      </c>
      <c r="AM44" s="163"/>
      <c r="AN44" s="163"/>
      <c r="AO44" s="163"/>
      <c r="AP44" s="163"/>
      <c r="AQ44" s="163"/>
      <c r="AR44" s="163" t="s">
        <v>113</v>
      </c>
      <c r="AS44" s="163"/>
      <c r="AT44" s="163"/>
      <c r="AU44" s="163"/>
      <c r="AV44" s="163"/>
      <c r="AW44" s="163"/>
      <c r="AX44" s="163"/>
      <c r="AY44" s="163"/>
      <c r="AZ44" s="30">
        <v>54230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>
        <v>210000</v>
      </c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>
        <v>210000</v>
      </c>
      <c r="CW44" s="30"/>
      <c r="CX44" s="30"/>
      <c r="CY44" s="30"/>
      <c r="CZ44" s="30"/>
      <c r="DA44" s="30"/>
      <c r="DB44" s="30"/>
      <c r="DC44" s="30"/>
      <c r="DD44" s="30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</row>
    <row r="45" spans="1:123" s="10" customFormat="1" ht="53.25" customHeight="1" hidden="1">
      <c r="A45" s="160" t="s">
        <v>161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161"/>
      <c r="Q45" s="161"/>
      <c r="R45" s="161"/>
      <c r="S45" s="161"/>
      <c r="T45" s="163" t="s">
        <v>107</v>
      </c>
      <c r="U45" s="163"/>
      <c r="V45" s="163"/>
      <c r="W45" s="163"/>
      <c r="X45" s="163"/>
      <c r="Y45" s="163"/>
      <c r="Z45" s="163" t="s">
        <v>126</v>
      </c>
      <c r="AA45" s="163"/>
      <c r="AB45" s="163"/>
      <c r="AC45" s="163"/>
      <c r="AD45" s="163"/>
      <c r="AE45" s="163"/>
      <c r="AF45" s="163" t="s">
        <v>127</v>
      </c>
      <c r="AG45" s="163"/>
      <c r="AH45" s="163"/>
      <c r="AI45" s="163"/>
      <c r="AJ45" s="163"/>
      <c r="AK45" s="163"/>
      <c r="AL45" s="163" t="s">
        <v>154</v>
      </c>
      <c r="AM45" s="163"/>
      <c r="AN45" s="163"/>
      <c r="AO45" s="163"/>
      <c r="AP45" s="163"/>
      <c r="AQ45" s="163"/>
      <c r="AR45" s="163" t="s">
        <v>160</v>
      </c>
      <c r="AS45" s="163"/>
      <c r="AT45" s="163"/>
      <c r="AU45" s="163"/>
      <c r="AV45" s="163"/>
      <c r="AW45" s="163"/>
      <c r="AX45" s="163"/>
      <c r="AY45" s="163"/>
      <c r="AZ45" s="30">
        <v>0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>
        <v>0</v>
      </c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>
        <v>0</v>
      </c>
      <c r="CW45" s="30"/>
      <c r="CX45" s="30"/>
      <c r="CY45" s="30"/>
      <c r="CZ45" s="30"/>
      <c r="DA45" s="30"/>
      <c r="DB45" s="30"/>
      <c r="DC45" s="30"/>
      <c r="DD45" s="30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</row>
    <row r="46" spans="1:123" s="10" customFormat="1" ht="63.75" customHeight="1" hidden="1">
      <c r="A46" s="160" t="s">
        <v>155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  <c r="P46" s="161"/>
      <c r="Q46" s="161"/>
      <c r="R46" s="161"/>
      <c r="S46" s="161"/>
      <c r="T46" s="163" t="s">
        <v>107</v>
      </c>
      <c r="U46" s="163"/>
      <c r="V46" s="163"/>
      <c r="W46" s="163"/>
      <c r="X46" s="163"/>
      <c r="Y46" s="163"/>
      <c r="Z46" s="163" t="s">
        <v>126</v>
      </c>
      <c r="AA46" s="163"/>
      <c r="AB46" s="163"/>
      <c r="AC46" s="163"/>
      <c r="AD46" s="163"/>
      <c r="AE46" s="163"/>
      <c r="AF46" s="163" t="s">
        <v>127</v>
      </c>
      <c r="AG46" s="163"/>
      <c r="AH46" s="163"/>
      <c r="AI46" s="163"/>
      <c r="AJ46" s="163"/>
      <c r="AK46" s="163"/>
      <c r="AL46" s="163" t="s">
        <v>154</v>
      </c>
      <c r="AM46" s="163"/>
      <c r="AN46" s="163"/>
      <c r="AO46" s="163"/>
      <c r="AP46" s="163"/>
      <c r="AQ46" s="163"/>
      <c r="AR46" s="163" t="s">
        <v>151</v>
      </c>
      <c r="AS46" s="163"/>
      <c r="AT46" s="163"/>
      <c r="AU46" s="163"/>
      <c r="AV46" s="163"/>
      <c r="AW46" s="163"/>
      <c r="AX46" s="163"/>
      <c r="AY46" s="163"/>
      <c r="AZ46" s="30">
        <v>0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>
        <v>0</v>
      </c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>
        <v>0</v>
      </c>
      <c r="CW46" s="30"/>
      <c r="CX46" s="30"/>
      <c r="CY46" s="30"/>
      <c r="CZ46" s="30"/>
      <c r="DA46" s="30"/>
      <c r="DB46" s="30"/>
      <c r="DC46" s="30"/>
      <c r="DD46" s="30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</row>
    <row r="47" spans="1:123" s="10" customFormat="1" ht="18.7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61"/>
      <c r="Q47" s="161"/>
      <c r="R47" s="161"/>
      <c r="S47" s="161"/>
      <c r="T47" s="163" t="s">
        <v>107</v>
      </c>
      <c r="U47" s="163"/>
      <c r="V47" s="163"/>
      <c r="W47" s="163"/>
      <c r="X47" s="163"/>
      <c r="Y47" s="163"/>
      <c r="Z47" s="163" t="s">
        <v>126</v>
      </c>
      <c r="AA47" s="163"/>
      <c r="AB47" s="163"/>
      <c r="AC47" s="163"/>
      <c r="AD47" s="163"/>
      <c r="AE47" s="163"/>
      <c r="AF47" s="163" t="s">
        <v>127</v>
      </c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01">
        <f>AZ29+AZ44+AZ25+AZ42</f>
        <v>931140</v>
      </c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>
        <f>BX29+BX44+BX25+BX42</f>
        <v>952450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>
        <f>CV29+CV44+CV25+CV42</f>
        <v>1043990</v>
      </c>
      <c r="CW47" s="101"/>
      <c r="CX47" s="101"/>
      <c r="CY47" s="101"/>
      <c r="CZ47" s="101"/>
      <c r="DA47" s="101"/>
      <c r="DB47" s="101"/>
      <c r="DC47" s="101"/>
      <c r="DD47" s="101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</row>
    <row r="48" spans="1:123" s="4" customFormat="1" ht="24" customHeight="1">
      <c r="A48" s="160" t="s">
        <v>85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  <c r="P48" s="161"/>
      <c r="Q48" s="161"/>
      <c r="R48" s="161"/>
      <c r="S48" s="161"/>
      <c r="T48" s="159" t="s">
        <v>107</v>
      </c>
      <c r="U48" s="159"/>
      <c r="V48" s="159"/>
      <c r="W48" s="159"/>
      <c r="X48" s="159"/>
      <c r="Y48" s="159"/>
      <c r="Z48" s="159" t="s">
        <v>126</v>
      </c>
      <c r="AA48" s="159"/>
      <c r="AB48" s="159"/>
      <c r="AC48" s="159"/>
      <c r="AD48" s="159"/>
      <c r="AE48" s="159"/>
      <c r="AF48" s="159" t="s">
        <v>183</v>
      </c>
      <c r="AG48" s="159"/>
      <c r="AH48" s="159"/>
      <c r="AI48" s="159"/>
      <c r="AJ48" s="159"/>
      <c r="AK48" s="159"/>
      <c r="AL48" s="159" t="s">
        <v>90</v>
      </c>
      <c r="AM48" s="159"/>
      <c r="AN48" s="159"/>
      <c r="AO48" s="159"/>
      <c r="AP48" s="159"/>
      <c r="AQ48" s="159"/>
      <c r="AR48" s="159" t="s">
        <v>91</v>
      </c>
      <c r="AS48" s="159"/>
      <c r="AT48" s="159"/>
      <c r="AU48" s="159"/>
      <c r="AV48" s="159"/>
      <c r="AW48" s="159"/>
      <c r="AX48" s="159"/>
      <c r="AY48" s="159"/>
      <c r="AZ48" s="30">
        <v>440000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>
        <v>440000</v>
      </c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>
        <v>0</v>
      </c>
      <c r="CW48" s="30"/>
      <c r="CX48" s="30"/>
      <c r="CY48" s="30"/>
      <c r="CZ48" s="30"/>
      <c r="DA48" s="30"/>
      <c r="DB48" s="30"/>
      <c r="DC48" s="30"/>
      <c r="DD48" s="30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</row>
    <row r="49" spans="1:123" s="4" customFormat="1" ht="27" customHeight="1">
      <c r="A49" s="160" t="s">
        <v>92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  <c r="P49" s="161"/>
      <c r="Q49" s="161"/>
      <c r="R49" s="161"/>
      <c r="S49" s="161"/>
      <c r="T49" s="159" t="s">
        <v>107</v>
      </c>
      <c r="U49" s="159"/>
      <c r="V49" s="159"/>
      <c r="W49" s="159"/>
      <c r="X49" s="159"/>
      <c r="Y49" s="159"/>
      <c r="Z49" s="159" t="s">
        <v>126</v>
      </c>
      <c r="AA49" s="159"/>
      <c r="AB49" s="159"/>
      <c r="AC49" s="159"/>
      <c r="AD49" s="159"/>
      <c r="AE49" s="159"/>
      <c r="AF49" s="159" t="s">
        <v>183</v>
      </c>
      <c r="AG49" s="159"/>
      <c r="AH49" s="159"/>
      <c r="AI49" s="159"/>
      <c r="AJ49" s="159"/>
      <c r="AK49" s="159"/>
      <c r="AL49" s="159" t="s">
        <v>93</v>
      </c>
      <c r="AM49" s="159"/>
      <c r="AN49" s="159"/>
      <c r="AO49" s="159"/>
      <c r="AP49" s="159"/>
      <c r="AQ49" s="159"/>
      <c r="AR49" s="159" t="s">
        <v>94</v>
      </c>
      <c r="AS49" s="159"/>
      <c r="AT49" s="159"/>
      <c r="AU49" s="159"/>
      <c r="AV49" s="159"/>
      <c r="AW49" s="159"/>
      <c r="AX49" s="159"/>
      <c r="AY49" s="159"/>
      <c r="AZ49" s="30">
        <v>132880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>
        <v>132880</v>
      </c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>
        <v>0</v>
      </c>
      <c r="CW49" s="30"/>
      <c r="CX49" s="30"/>
      <c r="CY49" s="30"/>
      <c r="CZ49" s="30"/>
      <c r="DA49" s="30"/>
      <c r="DB49" s="30"/>
      <c r="DC49" s="30"/>
      <c r="DD49" s="30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</row>
    <row r="50" spans="1:123" s="10" customFormat="1" ht="19.5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1"/>
      <c r="P50" s="161"/>
      <c r="Q50" s="161"/>
      <c r="R50" s="161"/>
      <c r="S50" s="161"/>
      <c r="T50" s="163" t="s">
        <v>107</v>
      </c>
      <c r="U50" s="163"/>
      <c r="V50" s="163"/>
      <c r="W50" s="163"/>
      <c r="X50" s="163"/>
      <c r="Y50" s="163"/>
      <c r="Z50" s="163" t="s">
        <v>126</v>
      </c>
      <c r="AA50" s="163"/>
      <c r="AB50" s="163"/>
      <c r="AC50" s="163"/>
      <c r="AD50" s="163"/>
      <c r="AE50" s="163"/>
      <c r="AF50" s="163" t="s">
        <v>183</v>
      </c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01">
        <f>AZ48+AZ49</f>
        <v>572880</v>
      </c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>
        <f>BX48+BX49</f>
        <v>572880</v>
      </c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>
        <f>CV48+CV49</f>
        <v>0</v>
      </c>
      <c r="CW50" s="101"/>
      <c r="CX50" s="101"/>
      <c r="CY50" s="101"/>
      <c r="CZ50" s="101"/>
      <c r="DA50" s="101"/>
      <c r="DB50" s="101"/>
      <c r="DC50" s="101"/>
      <c r="DD50" s="101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</row>
    <row r="51" spans="1:123" s="4" customFormat="1" ht="24" customHeight="1">
      <c r="A51" s="160" t="s">
        <v>103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  <c r="P51" s="161"/>
      <c r="Q51" s="161"/>
      <c r="R51" s="161"/>
      <c r="S51" s="161"/>
      <c r="T51" s="159" t="s">
        <v>107</v>
      </c>
      <c r="U51" s="159"/>
      <c r="V51" s="159"/>
      <c r="W51" s="159"/>
      <c r="X51" s="159"/>
      <c r="Y51" s="159"/>
      <c r="Z51" s="159" t="s">
        <v>126</v>
      </c>
      <c r="AA51" s="159"/>
      <c r="AB51" s="159"/>
      <c r="AC51" s="159"/>
      <c r="AD51" s="159"/>
      <c r="AE51" s="159"/>
      <c r="AF51" s="159" t="s">
        <v>185</v>
      </c>
      <c r="AG51" s="159"/>
      <c r="AH51" s="159"/>
      <c r="AI51" s="159"/>
      <c r="AJ51" s="159"/>
      <c r="AK51" s="159"/>
      <c r="AL51" s="159" t="s">
        <v>95</v>
      </c>
      <c r="AM51" s="159"/>
      <c r="AN51" s="159"/>
      <c r="AO51" s="159"/>
      <c r="AP51" s="159"/>
      <c r="AQ51" s="159"/>
      <c r="AR51" s="159" t="s">
        <v>98</v>
      </c>
      <c r="AS51" s="159"/>
      <c r="AT51" s="159"/>
      <c r="AU51" s="159"/>
      <c r="AV51" s="159"/>
      <c r="AW51" s="159"/>
      <c r="AX51" s="159"/>
      <c r="AY51" s="159"/>
      <c r="AZ51" s="30">
        <v>2500000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>
        <v>0</v>
      </c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>
        <v>0</v>
      </c>
      <c r="CW51" s="30"/>
      <c r="CX51" s="30"/>
      <c r="CY51" s="30"/>
      <c r="CZ51" s="30"/>
      <c r="DA51" s="30"/>
      <c r="DB51" s="30"/>
      <c r="DC51" s="30"/>
      <c r="DD51" s="30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</row>
    <row r="52" spans="1:123" s="10" customFormat="1" ht="27" customHeight="1">
      <c r="A52" s="162" t="s">
        <v>114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1"/>
      <c r="P52" s="161"/>
      <c r="Q52" s="161"/>
      <c r="R52" s="161"/>
      <c r="S52" s="161"/>
      <c r="T52" s="163" t="s">
        <v>107</v>
      </c>
      <c r="U52" s="163"/>
      <c r="V52" s="163"/>
      <c r="W52" s="163"/>
      <c r="X52" s="163"/>
      <c r="Y52" s="163"/>
      <c r="Z52" s="163" t="s">
        <v>126</v>
      </c>
      <c r="AA52" s="163"/>
      <c r="AB52" s="163"/>
      <c r="AC52" s="163"/>
      <c r="AD52" s="163"/>
      <c r="AE52" s="163"/>
      <c r="AF52" s="163" t="s">
        <v>185</v>
      </c>
      <c r="AG52" s="163"/>
      <c r="AH52" s="163"/>
      <c r="AI52" s="163"/>
      <c r="AJ52" s="163"/>
      <c r="AK52" s="163"/>
      <c r="AL52" s="163" t="s">
        <v>95</v>
      </c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01">
        <f>AZ51</f>
        <v>2500000</v>
      </c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>
        <f>BX51</f>
        <v>0</v>
      </c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>
        <f>CV51</f>
        <v>0</v>
      </c>
      <c r="CW52" s="101"/>
      <c r="CX52" s="101"/>
      <c r="CY52" s="101"/>
      <c r="CZ52" s="101"/>
      <c r="DA52" s="101"/>
      <c r="DB52" s="101"/>
      <c r="DC52" s="101"/>
      <c r="DD52" s="101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</row>
    <row r="53" spans="1:123" s="4" customFormat="1" ht="24" customHeight="1">
      <c r="A53" s="160" t="s">
        <v>104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61"/>
      <c r="Q53" s="161"/>
      <c r="R53" s="161"/>
      <c r="S53" s="161"/>
      <c r="T53" s="159" t="s">
        <v>107</v>
      </c>
      <c r="U53" s="159"/>
      <c r="V53" s="159"/>
      <c r="W53" s="159"/>
      <c r="X53" s="159"/>
      <c r="Y53" s="159"/>
      <c r="Z53" s="159" t="s">
        <v>126</v>
      </c>
      <c r="AA53" s="159"/>
      <c r="AB53" s="159"/>
      <c r="AC53" s="159"/>
      <c r="AD53" s="159"/>
      <c r="AE53" s="159"/>
      <c r="AF53" s="159" t="s">
        <v>184</v>
      </c>
      <c r="AG53" s="159"/>
      <c r="AH53" s="159"/>
      <c r="AI53" s="159"/>
      <c r="AJ53" s="159"/>
      <c r="AK53" s="159"/>
      <c r="AL53" s="159" t="s">
        <v>95</v>
      </c>
      <c r="AM53" s="159"/>
      <c r="AN53" s="159"/>
      <c r="AO53" s="159"/>
      <c r="AP53" s="159"/>
      <c r="AQ53" s="159"/>
      <c r="AR53" s="159" t="s">
        <v>99</v>
      </c>
      <c r="AS53" s="159"/>
      <c r="AT53" s="159"/>
      <c r="AU53" s="159"/>
      <c r="AV53" s="159"/>
      <c r="AW53" s="159"/>
      <c r="AX53" s="159"/>
      <c r="AY53" s="159"/>
      <c r="AZ53" s="30">
        <v>0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>
        <v>1000000</v>
      </c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>
        <v>0</v>
      </c>
      <c r="CW53" s="30"/>
      <c r="CX53" s="30"/>
      <c r="CY53" s="30"/>
      <c r="CZ53" s="30"/>
      <c r="DA53" s="30"/>
      <c r="DB53" s="30"/>
      <c r="DC53" s="30"/>
      <c r="DD53" s="30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</row>
    <row r="54" spans="1:123" s="10" customFormat="1" ht="27" customHeight="1">
      <c r="A54" s="162" t="s">
        <v>114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1"/>
      <c r="P54" s="161"/>
      <c r="Q54" s="161"/>
      <c r="R54" s="161"/>
      <c r="S54" s="161"/>
      <c r="T54" s="163" t="s">
        <v>107</v>
      </c>
      <c r="U54" s="163"/>
      <c r="V54" s="163"/>
      <c r="W54" s="163"/>
      <c r="X54" s="163"/>
      <c r="Y54" s="163"/>
      <c r="Z54" s="163" t="s">
        <v>126</v>
      </c>
      <c r="AA54" s="163"/>
      <c r="AB54" s="163"/>
      <c r="AC54" s="163"/>
      <c r="AD54" s="163"/>
      <c r="AE54" s="163"/>
      <c r="AF54" s="163" t="s">
        <v>184</v>
      </c>
      <c r="AG54" s="163"/>
      <c r="AH54" s="163"/>
      <c r="AI54" s="163"/>
      <c r="AJ54" s="163"/>
      <c r="AK54" s="163"/>
      <c r="AL54" s="163" t="s">
        <v>95</v>
      </c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01">
        <f>AZ53</f>
        <v>0</v>
      </c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>
        <f>BX53</f>
        <v>1000000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>
        <f>CV53</f>
        <v>0</v>
      </c>
      <c r="CW54" s="101"/>
      <c r="CX54" s="101"/>
      <c r="CY54" s="101"/>
      <c r="CZ54" s="101"/>
      <c r="DA54" s="101"/>
      <c r="DB54" s="101"/>
      <c r="DC54" s="101"/>
      <c r="DD54" s="101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</row>
    <row r="55" spans="1:123" s="4" customFormat="1" ht="24" customHeight="1">
      <c r="A55" s="160" t="s">
        <v>85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  <c r="P55" s="161"/>
      <c r="Q55" s="161"/>
      <c r="R55" s="161"/>
      <c r="S55" s="161"/>
      <c r="T55" s="159" t="s">
        <v>107</v>
      </c>
      <c r="U55" s="159"/>
      <c r="V55" s="159"/>
      <c r="W55" s="159"/>
      <c r="X55" s="159"/>
      <c r="Y55" s="159"/>
      <c r="Z55" s="159" t="s">
        <v>126</v>
      </c>
      <c r="AA55" s="159"/>
      <c r="AB55" s="159"/>
      <c r="AC55" s="159"/>
      <c r="AD55" s="159"/>
      <c r="AE55" s="159"/>
      <c r="AF55" s="159" t="s">
        <v>131</v>
      </c>
      <c r="AG55" s="159"/>
      <c r="AH55" s="159"/>
      <c r="AI55" s="159"/>
      <c r="AJ55" s="159"/>
      <c r="AK55" s="159"/>
      <c r="AL55" s="159" t="s">
        <v>90</v>
      </c>
      <c r="AM55" s="159"/>
      <c r="AN55" s="159"/>
      <c r="AO55" s="159"/>
      <c r="AP55" s="159"/>
      <c r="AQ55" s="159"/>
      <c r="AR55" s="159" t="s">
        <v>91</v>
      </c>
      <c r="AS55" s="159"/>
      <c r="AT55" s="159"/>
      <c r="AU55" s="159"/>
      <c r="AV55" s="159"/>
      <c r="AW55" s="159"/>
      <c r="AX55" s="159"/>
      <c r="AY55" s="159"/>
      <c r="AZ55" s="30">
        <v>3417000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>
        <v>2723500</v>
      </c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>
        <v>2857700</v>
      </c>
      <c r="CW55" s="30"/>
      <c r="CX55" s="30"/>
      <c r="CY55" s="30"/>
      <c r="CZ55" s="30"/>
      <c r="DA55" s="30"/>
      <c r="DB55" s="30"/>
      <c r="DC55" s="30"/>
      <c r="DD55" s="30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</row>
    <row r="56" spans="1:123" s="4" customFormat="1" ht="37.5" customHeight="1" hidden="1">
      <c r="A56" s="160" t="s">
        <v>153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61"/>
      <c r="Q56" s="161"/>
      <c r="R56" s="161"/>
      <c r="S56" s="161"/>
      <c r="T56" s="159" t="s">
        <v>107</v>
      </c>
      <c r="U56" s="159"/>
      <c r="V56" s="159"/>
      <c r="W56" s="159"/>
      <c r="X56" s="159"/>
      <c r="Y56" s="159"/>
      <c r="Z56" s="159" t="s">
        <v>126</v>
      </c>
      <c r="AA56" s="159"/>
      <c r="AB56" s="159"/>
      <c r="AC56" s="159"/>
      <c r="AD56" s="159"/>
      <c r="AE56" s="159"/>
      <c r="AF56" s="159" t="s">
        <v>131</v>
      </c>
      <c r="AG56" s="159"/>
      <c r="AH56" s="159"/>
      <c r="AI56" s="159"/>
      <c r="AJ56" s="159"/>
      <c r="AK56" s="159"/>
      <c r="AL56" s="159" t="s">
        <v>90</v>
      </c>
      <c r="AM56" s="159"/>
      <c r="AN56" s="159"/>
      <c r="AO56" s="159"/>
      <c r="AP56" s="159"/>
      <c r="AQ56" s="159"/>
      <c r="AR56" s="159" t="s">
        <v>152</v>
      </c>
      <c r="AS56" s="159"/>
      <c r="AT56" s="159"/>
      <c r="AU56" s="159"/>
      <c r="AV56" s="159"/>
      <c r="AW56" s="159"/>
      <c r="AX56" s="159"/>
      <c r="AY56" s="159"/>
      <c r="AZ56" s="30">
        <v>0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>
        <v>0</v>
      </c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>
        <v>0</v>
      </c>
      <c r="CW56" s="30"/>
      <c r="CX56" s="30"/>
      <c r="CY56" s="30"/>
      <c r="CZ56" s="30"/>
      <c r="DA56" s="30"/>
      <c r="DB56" s="30"/>
      <c r="DC56" s="30"/>
      <c r="DD56" s="30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</row>
    <row r="57" spans="1:123" s="4" customFormat="1" ht="42.75" customHeight="1" hidden="1">
      <c r="A57" s="160" t="s">
        <v>153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1"/>
      <c r="P57" s="161"/>
      <c r="Q57" s="161"/>
      <c r="R57" s="161"/>
      <c r="S57" s="161"/>
      <c r="T57" s="159" t="s">
        <v>107</v>
      </c>
      <c r="U57" s="159"/>
      <c r="V57" s="159"/>
      <c r="W57" s="159"/>
      <c r="X57" s="159"/>
      <c r="Y57" s="159"/>
      <c r="Z57" s="159" t="s">
        <v>126</v>
      </c>
      <c r="AA57" s="159"/>
      <c r="AB57" s="159"/>
      <c r="AC57" s="159"/>
      <c r="AD57" s="159"/>
      <c r="AE57" s="159"/>
      <c r="AF57" s="159" t="s">
        <v>131</v>
      </c>
      <c r="AG57" s="159"/>
      <c r="AH57" s="159"/>
      <c r="AI57" s="159"/>
      <c r="AJ57" s="159"/>
      <c r="AK57" s="159"/>
      <c r="AL57" s="159" t="s">
        <v>119</v>
      </c>
      <c r="AM57" s="159"/>
      <c r="AN57" s="159"/>
      <c r="AO57" s="159"/>
      <c r="AP57" s="159"/>
      <c r="AQ57" s="159"/>
      <c r="AR57" s="159" t="s">
        <v>152</v>
      </c>
      <c r="AS57" s="159"/>
      <c r="AT57" s="159"/>
      <c r="AU57" s="159"/>
      <c r="AV57" s="159"/>
      <c r="AW57" s="159"/>
      <c r="AX57" s="159"/>
      <c r="AY57" s="159"/>
      <c r="AZ57" s="30">
        <v>0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>
        <v>0</v>
      </c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>
        <v>0</v>
      </c>
      <c r="CW57" s="30"/>
      <c r="CX57" s="30"/>
      <c r="CY57" s="30"/>
      <c r="CZ57" s="30"/>
      <c r="DA57" s="30"/>
      <c r="DB57" s="30"/>
      <c r="DC57" s="30"/>
      <c r="DD57" s="30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</row>
    <row r="58" spans="1:123" s="4" customFormat="1" ht="27" customHeight="1">
      <c r="A58" s="160" t="s">
        <v>92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61"/>
      <c r="Q58" s="161"/>
      <c r="R58" s="161"/>
      <c r="S58" s="161"/>
      <c r="T58" s="159" t="s">
        <v>107</v>
      </c>
      <c r="U58" s="159"/>
      <c r="V58" s="159"/>
      <c r="W58" s="159"/>
      <c r="X58" s="159"/>
      <c r="Y58" s="159"/>
      <c r="Z58" s="159" t="s">
        <v>126</v>
      </c>
      <c r="AA58" s="159"/>
      <c r="AB58" s="159"/>
      <c r="AC58" s="159"/>
      <c r="AD58" s="159"/>
      <c r="AE58" s="159"/>
      <c r="AF58" s="159" t="s">
        <v>131</v>
      </c>
      <c r="AG58" s="159"/>
      <c r="AH58" s="159"/>
      <c r="AI58" s="159"/>
      <c r="AJ58" s="159"/>
      <c r="AK58" s="159"/>
      <c r="AL58" s="159" t="s">
        <v>93</v>
      </c>
      <c r="AM58" s="159"/>
      <c r="AN58" s="159"/>
      <c r="AO58" s="159"/>
      <c r="AP58" s="159"/>
      <c r="AQ58" s="159"/>
      <c r="AR58" s="159" t="s">
        <v>94</v>
      </c>
      <c r="AS58" s="159"/>
      <c r="AT58" s="159"/>
      <c r="AU58" s="159"/>
      <c r="AV58" s="159"/>
      <c r="AW58" s="159"/>
      <c r="AX58" s="159"/>
      <c r="AY58" s="159"/>
      <c r="AZ58" s="30">
        <v>1032000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>
        <v>822500</v>
      </c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>
        <v>863000</v>
      </c>
      <c r="CW58" s="30"/>
      <c r="CX58" s="30"/>
      <c r="CY58" s="30"/>
      <c r="CZ58" s="30"/>
      <c r="DA58" s="30"/>
      <c r="DB58" s="30"/>
      <c r="DC58" s="30"/>
      <c r="DD58" s="30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</row>
    <row r="59" spans="1:123" s="10" customFormat="1" ht="19.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  <c r="P59" s="161"/>
      <c r="Q59" s="161"/>
      <c r="R59" s="161"/>
      <c r="S59" s="161"/>
      <c r="T59" s="163" t="s">
        <v>107</v>
      </c>
      <c r="U59" s="163"/>
      <c r="V59" s="163"/>
      <c r="W59" s="163"/>
      <c r="X59" s="163"/>
      <c r="Y59" s="163"/>
      <c r="Z59" s="163" t="s">
        <v>126</v>
      </c>
      <c r="AA59" s="163"/>
      <c r="AB59" s="163"/>
      <c r="AC59" s="163"/>
      <c r="AD59" s="163"/>
      <c r="AE59" s="163"/>
      <c r="AF59" s="163" t="s">
        <v>131</v>
      </c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01">
        <f>AZ55+AZ58+AZ56+AZ57</f>
        <v>4449000</v>
      </c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>
        <f>BX55+BX58</f>
        <v>3546000</v>
      </c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>
        <f>CV55+CV58</f>
        <v>3720700</v>
      </c>
      <c r="CW59" s="101"/>
      <c r="CX59" s="101"/>
      <c r="CY59" s="101"/>
      <c r="CZ59" s="101"/>
      <c r="DA59" s="101"/>
      <c r="DB59" s="101"/>
      <c r="DC59" s="101"/>
      <c r="DD59" s="101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</row>
    <row r="60" spans="1:123" s="4" customFormat="1" ht="28.5" customHeight="1">
      <c r="A60" s="160" t="s">
        <v>85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61"/>
      <c r="Q60" s="161"/>
      <c r="R60" s="161"/>
      <c r="S60" s="161"/>
      <c r="T60" s="159" t="s">
        <v>107</v>
      </c>
      <c r="U60" s="159"/>
      <c r="V60" s="159"/>
      <c r="W60" s="159"/>
      <c r="X60" s="159"/>
      <c r="Y60" s="159"/>
      <c r="Z60" s="159" t="s">
        <v>126</v>
      </c>
      <c r="AA60" s="159"/>
      <c r="AB60" s="159"/>
      <c r="AC60" s="159"/>
      <c r="AD60" s="159"/>
      <c r="AE60" s="159"/>
      <c r="AF60" s="159" t="s">
        <v>132</v>
      </c>
      <c r="AG60" s="159"/>
      <c r="AH60" s="159"/>
      <c r="AI60" s="159"/>
      <c r="AJ60" s="159"/>
      <c r="AK60" s="159"/>
      <c r="AL60" s="159" t="s">
        <v>90</v>
      </c>
      <c r="AM60" s="159"/>
      <c r="AN60" s="159"/>
      <c r="AO60" s="159"/>
      <c r="AP60" s="159"/>
      <c r="AQ60" s="159"/>
      <c r="AR60" s="159" t="s">
        <v>91</v>
      </c>
      <c r="AS60" s="159"/>
      <c r="AT60" s="159"/>
      <c r="AU60" s="159"/>
      <c r="AV60" s="159"/>
      <c r="AW60" s="159"/>
      <c r="AX60" s="159"/>
      <c r="AY60" s="159"/>
      <c r="AZ60" s="30">
        <v>964300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>
        <v>768900</v>
      </c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>
        <v>806800</v>
      </c>
      <c r="CW60" s="30"/>
      <c r="CX60" s="30"/>
      <c r="CY60" s="30"/>
      <c r="CZ60" s="30"/>
      <c r="DA60" s="30"/>
      <c r="DB60" s="30"/>
      <c r="DC60" s="30"/>
      <c r="DD60" s="30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</row>
    <row r="61" spans="1:123" s="4" customFormat="1" ht="40.5" customHeight="1" hidden="1">
      <c r="A61" s="160" t="s">
        <v>153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/>
      <c r="P61" s="161"/>
      <c r="Q61" s="161"/>
      <c r="R61" s="161"/>
      <c r="S61" s="161"/>
      <c r="T61" s="159" t="s">
        <v>107</v>
      </c>
      <c r="U61" s="159"/>
      <c r="V61" s="159"/>
      <c r="W61" s="159"/>
      <c r="X61" s="159"/>
      <c r="Y61" s="159"/>
      <c r="Z61" s="159" t="s">
        <v>126</v>
      </c>
      <c r="AA61" s="159"/>
      <c r="AB61" s="159"/>
      <c r="AC61" s="159"/>
      <c r="AD61" s="159"/>
      <c r="AE61" s="159"/>
      <c r="AF61" s="159" t="s">
        <v>132</v>
      </c>
      <c r="AG61" s="159"/>
      <c r="AH61" s="159"/>
      <c r="AI61" s="159"/>
      <c r="AJ61" s="159"/>
      <c r="AK61" s="159"/>
      <c r="AL61" s="159" t="s">
        <v>90</v>
      </c>
      <c r="AM61" s="159"/>
      <c r="AN61" s="159"/>
      <c r="AO61" s="159"/>
      <c r="AP61" s="159"/>
      <c r="AQ61" s="159"/>
      <c r="AR61" s="159" t="s">
        <v>152</v>
      </c>
      <c r="AS61" s="159"/>
      <c r="AT61" s="159"/>
      <c r="AU61" s="159"/>
      <c r="AV61" s="159"/>
      <c r="AW61" s="159"/>
      <c r="AX61" s="159"/>
      <c r="AY61" s="159"/>
      <c r="AZ61" s="30">
        <v>0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>
        <v>0</v>
      </c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>
        <v>0</v>
      </c>
      <c r="CW61" s="30"/>
      <c r="CX61" s="30"/>
      <c r="CY61" s="30"/>
      <c r="CZ61" s="30"/>
      <c r="DA61" s="30"/>
      <c r="DB61" s="30"/>
      <c r="DC61" s="30"/>
      <c r="DD61" s="30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</row>
    <row r="62" spans="1:123" s="4" customFormat="1" ht="27" customHeight="1">
      <c r="A62" s="160" t="s">
        <v>92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  <c r="P62" s="161"/>
      <c r="Q62" s="161"/>
      <c r="R62" s="161"/>
      <c r="S62" s="161"/>
      <c r="T62" s="159" t="s">
        <v>107</v>
      </c>
      <c r="U62" s="159"/>
      <c r="V62" s="159"/>
      <c r="W62" s="159"/>
      <c r="X62" s="159"/>
      <c r="Y62" s="159"/>
      <c r="Z62" s="159" t="s">
        <v>126</v>
      </c>
      <c r="AA62" s="159"/>
      <c r="AB62" s="159"/>
      <c r="AC62" s="159"/>
      <c r="AD62" s="159"/>
      <c r="AE62" s="159"/>
      <c r="AF62" s="159" t="s">
        <v>132</v>
      </c>
      <c r="AG62" s="159"/>
      <c r="AH62" s="159"/>
      <c r="AI62" s="159"/>
      <c r="AJ62" s="159"/>
      <c r="AK62" s="159"/>
      <c r="AL62" s="159" t="s">
        <v>93</v>
      </c>
      <c r="AM62" s="159"/>
      <c r="AN62" s="159"/>
      <c r="AO62" s="159"/>
      <c r="AP62" s="159"/>
      <c r="AQ62" s="159"/>
      <c r="AR62" s="159" t="s">
        <v>94</v>
      </c>
      <c r="AS62" s="159"/>
      <c r="AT62" s="159"/>
      <c r="AU62" s="159"/>
      <c r="AV62" s="159"/>
      <c r="AW62" s="159"/>
      <c r="AX62" s="159"/>
      <c r="AY62" s="159"/>
      <c r="AZ62" s="30">
        <v>291200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>
        <v>232200</v>
      </c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>
        <v>243600</v>
      </c>
      <c r="CW62" s="30"/>
      <c r="CX62" s="30"/>
      <c r="CY62" s="30"/>
      <c r="CZ62" s="30"/>
      <c r="DA62" s="30"/>
      <c r="DB62" s="30"/>
      <c r="DC62" s="30"/>
      <c r="DD62" s="30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</row>
    <row r="63" spans="1:123" s="10" customFormat="1" ht="26.25" customHeight="1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/>
      <c r="P63" s="161"/>
      <c r="Q63" s="161"/>
      <c r="R63" s="161"/>
      <c r="S63" s="161"/>
      <c r="T63" s="163" t="s">
        <v>107</v>
      </c>
      <c r="U63" s="163"/>
      <c r="V63" s="163"/>
      <c r="W63" s="163"/>
      <c r="X63" s="163"/>
      <c r="Y63" s="163"/>
      <c r="Z63" s="163" t="s">
        <v>126</v>
      </c>
      <c r="AA63" s="163"/>
      <c r="AB63" s="163"/>
      <c r="AC63" s="163"/>
      <c r="AD63" s="163"/>
      <c r="AE63" s="163"/>
      <c r="AF63" s="163" t="s">
        <v>132</v>
      </c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01">
        <f>AZ60+AZ62+AZ61</f>
        <v>1255500</v>
      </c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>
        <f>BX60+BX62</f>
        <v>1001100</v>
      </c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>
        <f>CV60+CV62</f>
        <v>1050400</v>
      </c>
      <c r="CW63" s="101"/>
      <c r="CX63" s="101"/>
      <c r="CY63" s="101"/>
      <c r="CZ63" s="101"/>
      <c r="DA63" s="101"/>
      <c r="DB63" s="101"/>
      <c r="DC63" s="101"/>
      <c r="DD63" s="101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</row>
    <row r="64" spans="1:123" s="10" customFormat="1" ht="25.5" customHeight="1">
      <c r="A64" s="162" t="s">
        <v>114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5"/>
      <c r="P64" s="165"/>
      <c r="Q64" s="165"/>
      <c r="R64" s="165"/>
      <c r="S64" s="165"/>
      <c r="T64" s="163" t="s">
        <v>107</v>
      </c>
      <c r="U64" s="163"/>
      <c r="V64" s="163"/>
      <c r="W64" s="163"/>
      <c r="X64" s="163"/>
      <c r="Y64" s="163"/>
      <c r="Z64" s="163" t="s">
        <v>126</v>
      </c>
      <c r="AA64" s="163"/>
      <c r="AB64" s="163"/>
      <c r="AC64" s="163"/>
      <c r="AD64" s="163"/>
      <c r="AE64" s="163"/>
      <c r="AF64" s="163" t="s">
        <v>133</v>
      </c>
      <c r="AG64" s="163"/>
      <c r="AH64" s="163"/>
      <c r="AI64" s="163"/>
      <c r="AJ64" s="163"/>
      <c r="AK64" s="163"/>
      <c r="AL64" s="163" t="s">
        <v>95</v>
      </c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01">
        <f>AZ67+AZ65+AZ66+AZ68</f>
        <v>120200</v>
      </c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>
        <f>BX67+BX65+BX66+BX68</f>
        <v>120200</v>
      </c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>
        <f>CV67+CV65+CV66+CV68</f>
        <v>120200</v>
      </c>
      <c r="CW64" s="101"/>
      <c r="CX64" s="101"/>
      <c r="CY64" s="101"/>
      <c r="CZ64" s="101"/>
      <c r="DA64" s="101"/>
      <c r="DB64" s="101"/>
      <c r="DC64" s="101"/>
      <c r="DD64" s="101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</row>
    <row r="65" spans="1:123" s="10" customFormat="1" ht="15.75" customHeight="1" hidden="1">
      <c r="A65" s="162" t="s">
        <v>134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5"/>
      <c r="P65" s="165"/>
      <c r="Q65" s="165"/>
      <c r="R65" s="165"/>
      <c r="S65" s="165"/>
      <c r="T65" s="159" t="s">
        <v>107</v>
      </c>
      <c r="U65" s="159"/>
      <c r="V65" s="159"/>
      <c r="W65" s="159"/>
      <c r="X65" s="159"/>
      <c r="Y65" s="159"/>
      <c r="Z65" s="159" t="s">
        <v>126</v>
      </c>
      <c r="AA65" s="159"/>
      <c r="AB65" s="159"/>
      <c r="AC65" s="159"/>
      <c r="AD65" s="159"/>
      <c r="AE65" s="159"/>
      <c r="AF65" s="159" t="s">
        <v>133</v>
      </c>
      <c r="AG65" s="159"/>
      <c r="AH65" s="159"/>
      <c r="AI65" s="159"/>
      <c r="AJ65" s="159"/>
      <c r="AK65" s="159"/>
      <c r="AL65" s="159" t="s">
        <v>95</v>
      </c>
      <c r="AM65" s="159"/>
      <c r="AN65" s="159"/>
      <c r="AO65" s="159"/>
      <c r="AP65" s="159"/>
      <c r="AQ65" s="159"/>
      <c r="AR65" s="159" t="s">
        <v>96</v>
      </c>
      <c r="AS65" s="159"/>
      <c r="AT65" s="159"/>
      <c r="AU65" s="159"/>
      <c r="AV65" s="159"/>
      <c r="AW65" s="159"/>
      <c r="AX65" s="159"/>
      <c r="AY65" s="159"/>
      <c r="AZ65" s="30">
        <v>0</v>
      </c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>
        <v>0</v>
      </c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>
        <v>0</v>
      </c>
      <c r="CW65" s="30"/>
      <c r="CX65" s="30"/>
      <c r="CY65" s="30"/>
      <c r="CZ65" s="30"/>
      <c r="DA65" s="30"/>
      <c r="DB65" s="30"/>
      <c r="DC65" s="30"/>
      <c r="DD65" s="30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</row>
    <row r="66" spans="1:123" s="10" customFormat="1" ht="15.75" customHeight="1" hidden="1">
      <c r="A66" s="162" t="s">
        <v>135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5"/>
      <c r="P66" s="165"/>
      <c r="Q66" s="165"/>
      <c r="R66" s="165"/>
      <c r="S66" s="165"/>
      <c r="T66" s="159" t="s">
        <v>107</v>
      </c>
      <c r="U66" s="159"/>
      <c r="V66" s="159"/>
      <c r="W66" s="159"/>
      <c r="X66" s="159"/>
      <c r="Y66" s="159"/>
      <c r="Z66" s="159" t="s">
        <v>126</v>
      </c>
      <c r="AA66" s="159"/>
      <c r="AB66" s="159"/>
      <c r="AC66" s="159"/>
      <c r="AD66" s="159"/>
      <c r="AE66" s="159"/>
      <c r="AF66" s="159" t="s">
        <v>133</v>
      </c>
      <c r="AG66" s="159"/>
      <c r="AH66" s="159"/>
      <c r="AI66" s="159"/>
      <c r="AJ66" s="159"/>
      <c r="AK66" s="159"/>
      <c r="AL66" s="159" t="s">
        <v>95</v>
      </c>
      <c r="AM66" s="159"/>
      <c r="AN66" s="159"/>
      <c r="AO66" s="159"/>
      <c r="AP66" s="159"/>
      <c r="AQ66" s="159"/>
      <c r="AR66" s="159" t="s">
        <v>99</v>
      </c>
      <c r="AS66" s="159"/>
      <c r="AT66" s="159"/>
      <c r="AU66" s="159"/>
      <c r="AV66" s="159"/>
      <c r="AW66" s="159"/>
      <c r="AX66" s="159"/>
      <c r="AY66" s="159"/>
      <c r="AZ66" s="30">
        <v>0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>
        <v>0</v>
      </c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>
        <v>0</v>
      </c>
      <c r="CW66" s="30"/>
      <c r="CX66" s="30"/>
      <c r="CY66" s="30"/>
      <c r="CZ66" s="30"/>
      <c r="DA66" s="30"/>
      <c r="DB66" s="30"/>
      <c r="DC66" s="30"/>
      <c r="DD66" s="30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</row>
    <row r="67" spans="1:123" s="10" customFormat="1" ht="24" customHeight="1">
      <c r="A67" s="162" t="s">
        <v>137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5"/>
      <c r="P67" s="165"/>
      <c r="Q67" s="165"/>
      <c r="R67" s="165"/>
      <c r="S67" s="165"/>
      <c r="T67" s="159" t="s">
        <v>107</v>
      </c>
      <c r="U67" s="159"/>
      <c r="V67" s="159"/>
      <c r="W67" s="159"/>
      <c r="X67" s="159"/>
      <c r="Y67" s="159"/>
      <c r="Z67" s="159" t="s">
        <v>126</v>
      </c>
      <c r="AA67" s="159"/>
      <c r="AB67" s="159"/>
      <c r="AC67" s="159"/>
      <c r="AD67" s="159"/>
      <c r="AE67" s="159"/>
      <c r="AF67" s="159" t="s">
        <v>133</v>
      </c>
      <c r="AG67" s="159"/>
      <c r="AH67" s="159"/>
      <c r="AI67" s="159"/>
      <c r="AJ67" s="159"/>
      <c r="AK67" s="159"/>
      <c r="AL67" s="159" t="s">
        <v>95</v>
      </c>
      <c r="AM67" s="159"/>
      <c r="AN67" s="159"/>
      <c r="AO67" s="159"/>
      <c r="AP67" s="159"/>
      <c r="AQ67" s="159"/>
      <c r="AR67" s="159" t="s">
        <v>136</v>
      </c>
      <c r="AS67" s="159"/>
      <c r="AT67" s="159"/>
      <c r="AU67" s="159"/>
      <c r="AV67" s="159"/>
      <c r="AW67" s="159"/>
      <c r="AX67" s="159"/>
      <c r="AY67" s="159"/>
      <c r="AZ67" s="30">
        <v>118300</v>
      </c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>
        <v>118300</v>
      </c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>
        <v>118300</v>
      </c>
      <c r="CW67" s="30"/>
      <c r="CX67" s="30"/>
      <c r="CY67" s="30"/>
      <c r="CZ67" s="30"/>
      <c r="DA67" s="30"/>
      <c r="DB67" s="30"/>
      <c r="DC67" s="30"/>
      <c r="DD67" s="30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</row>
    <row r="68" spans="1:123" s="10" customFormat="1" ht="51.75" customHeight="1">
      <c r="A68" s="162" t="s">
        <v>157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5"/>
      <c r="P68" s="165"/>
      <c r="Q68" s="165"/>
      <c r="R68" s="165"/>
      <c r="S68" s="165"/>
      <c r="T68" s="159" t="s">
        <v>107</v>
      </c>
      <c r="U68" s="159"/>
      <c r="V68" s="159"/>
      <c r="W68" s="159"/>
      <c r="X68" s="159"/>
      <c r="Y68" s="159"/>
      <c r="Z68" s="159" t="s">
        <v>126</v>
      </c>
      <c r="AA68" s="159"/>
      <c r="AB68" s="159"/>
      <c r="AC68" s="159"/>
      <c r="AD68" s="159"/>
      <c r="AE68" s="159"/>
      <c r="AF68" s="159" t="s">
        <v>133</v>
      </c>
      <c r="AG68" s="159"/>
      <c r="AH68" s="159"/>
      <c r="AI68" s="159"/>
      <c r="AJ68" s="159"/>
      <c r="AK68" s="159"/>
      <c r="AL68" s="159" t="s">
        <v>95</v>
      </c>
      <c r="AM68" s="159"/>
      <c r="AN68" s="159"/>
      <c r="AO68" s="159"/>
      <c r="AP68" s="159"/>
      <c r="AQ68" s="159"/>
      <c r="AR68" s="159" t="s">
        <v>156</v>
      </c>
      <c r="AS68" s="159"/>
      <c r="AT68" s="159"/>
      <c r="AU68" s="159"/>
      <c r="AV68" s="159"/>
      <c r="AW68" s="159"/>
      <c r="AX68" s="159"/>
      <c r="AY68" s="159"/>
      <c r="AZ68" s="30">
        <v>1900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>
        <v>1900</v>
      </c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>
        <v>1900</v>
      </c>
      <c r="CW68" s="30"/>
      <c r="CX68" s="30"/>
      <c r="CY68" s="30"/>
      <c r="CZ68" s="30"/>
      <c r="DA68" s="30"/>
      <c r="DB68" s="30"/>
      <c r="DC68" s="30"/>
      <c r="DD68" s="30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</row>
    <row r="69" spans="1:123" s="10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1"/>
      <c r="P69" s="161"/>
      <c r="Q69" s="161"/>
      <c r="R69" s="161"/>
      <c r="S69" s="161"/>
      <c r="T69" s="163" t="s">
        <v>107</v>
      </c>
      <c r="U69" s="163"/>
      <c r="V69" s="163"/>
      <c r="W69" s="163"/>
      <c r="X69" s="163"/>
      <c r="Y69" s="163"/>
      <c r="Z69" s="163" t="s">
        <v>126</v>
      </c>
      <c r="AA69" s="163"/>
      <c r="AB69" s="163"/>
      <c r="AC69" s="163"/>
      <c r="AD69" s="163"/>
      <c r="AE69" s="163"/>
      <c r="AF69" s="163" t="s">
        <v>133</v>
      </c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01">
        <f>AZ64</f>
        <v>120200</v>
      </c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>
        <f>BX64</f>
        <v>120200</v>
      </c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>
        <f>CV64</f>
        <v>120200</v>
      </c>
      <c r="CW69" s="101"/>
      <c r="CX69" s="101"/>
      <c r="CY69" s="101"/>
      <c r="CZ69" s="101"/>
      <c r="DA69" s="101"/>
      <c r="DB69" s="101"/>
      <c r="DC69" s="101"/>
      <c r="DD69" s="101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</row>
    <row r="70" spans="1:123" s="4" customFormat="1" ht="24" customHeight="1">
      <c r="A70" s="160" t="s">
        <v>114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1"/>
      <c r="P70" s="161"/>
      <c r="Q70" s="161"/>
      <c r="R70" s="161"/>
      <c r="S70" s="161"/>
      <c r="T70" s="159" t="s">
        <v>107</v>
      </c>
      <c r="U70" s="159"/>
      <c r="V70" s="159"/>
      <c r="W70" s="159"/>
      <c r="X70" s="159"/>
      <c r="Y70" s="159"/>
      <c r="Z70" s="159" t="s">
        <v>126</v>
      </c>
      <c r="AA70" s="159"/>
      <c r="AB70" s="159"/>
      <c r="AC70" s="159"/>
      <c r="AD70" s="159"/>
      <c r="AE70" s="159"/>
      <c r="AF70" s="159" t="s">
        <v>139</v>
      </c>
      <c r="AG70" s="159"/>
      <c r="AH70" s="159"/>
      <c r="AI70" s="159"/>
      <c r="AJ70" s="159"/>
      <c r="AK70" s="159"/>
      <c r="AL70" s="159" t="s">
        <v>95</v>
      </c>
      <c r="AM70" s="159"/>
      <c r="AN70" s="159"/>
      <c r="AO70" s="159"/>
      <c r="AP70" s="159"/>
      <c r="AQ70" s="159"/>
      <c r="AR70" s="159" t="s">
        <v>108</v>
      </c>
      <c r="AS70" s="159"/>
      <c r="AT70" s="159"/>
      <c r="AU70" s="159"/>
      <c r="AV70" s="159"/>
      <c r="AW70" s="159"/>
      <c r="AX70" s="159"/>
      <c r="AY70" s="159"/>
      <c r="AZ70" s="30">
        <v>130950</v>
      </c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>
        <v>136590</v>
      </c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>
        <v>138400</v>
      </c>
      <c r="CW70" s="30"/>
      <c r="CX70" s="30"/>
      <c r="CY70" s="30"/>
      <c r="CZ70" s="30"/>
      <c r="DA70" s="30"/>
      <c r="DB70" s="30"/>
      <c r="DC70" s="30"/>
      <c r="DD70" s="30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</row>
    <row r="71" spans="1:123" s="10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1"/>
      <c r="P71" s="161"/>
      <c r="Q71" s="161"/>
      <c r="R71" s="161"/>
      <c r="S71" s="161"/>
      <c r="T71" s="163" t="s">
        <v>107</v>
      </c>
      <c r="U71" s="163"/>
      <c r="V71" s="163"/>
      <c r="W71" s="163"/>
      <c r="X71" s="163"/>
      <c r="Y71" s="163"/>
      <c r="Z71" s="163" t="s">
        <v>126</v>
      </c>
      <c r="AA71" s="163"/>
      <c r="AB71" s="163"/>
      <c r="AC71" s="163"/>
      <c r="AD71" s="163"/>
      <c r="AE71" s="163"/>
      <c r="AF71" s="163" t="s">
        <v>139</v>
      </c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01">
        <f>AZ70</f>
        <v>130950</v>
      </c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>
        <f>BX70</f>
        <v>136590</v>
      </c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>
        <f>CV70</f>
        <v>138400</v>
      </c>
      <c r="CW71" s="101"/>
      <c r="CX71" s="101"/>
      <c r="CY71" s="101"/>
      <c r="CZ71" s="101"/>
      <c r="DA71" s="101"/>
      <c r="DB71" s="101"/>
      <c r="DC71" s="101"/>
      <c r="DD71" s="101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</row>
    <row r="72" spans="1:123" s="10" customFormat="1" ht="51" customHeight="1">
      <c r="A72" s="162" t="s">
        <v>165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5"/>
      <c r="P72" s="165"/>
      <c r="Q72" s="165"/>
      <c r="R72" s="165"/>
      <c r="S72" s="165"/>
      <c r="T72" s="163" t="s">
        <v>107</v>
      </c>
      <c r="U72" s="163"/>
      <c r="V72" s="163"/>
      <c r="W72" s="163"/>
      <c r="X72" s="163"/>
      <c r="Y72" s="163"/>
      <c r="Z72" s="163" t="s">
        <v>126</v>
      </c>
      <c r="AA72" s="163"/>
      <c r="AB72" s="163"/>
      <c r="AC72" s="163"/>
      <c r="AD72" s="163"/>
      <c r="AE72" s="163"/>
      <c r="AF72" s="163" t="s">
        <v>166</v>
      </c>
      <c r="AG72" s="163"/>
      <c r="AH72" s="163"/>
      <c r="AI72" s="163"/>
      <c r="AJ72" s="163"/>
      <c r="AK72" s="163"/>
      <c r="AL72" s="163" t="s">
        <v>95</v>
      </c>
      <c r="AM72" s="163"/>
      <c r="AN72" s="163"/>
      <c r="AO72" s="163"/>
      <c r="AP72" s="163"/>
      <c r="AQ72" s="163"/>
      <c r="AR72" s="163" t="s">
        <v>108</v>
      </c>
      <c r="AS72" s="163"/>
      <c r="AT72" s="163"/>
      <c r="AU72" s="163"/>
      <c r="AV72" s="163"/>
      <c r="AW72" s="163"/>
      <c r="AX72" s="163"/>
      <c r="AY72" s="163"/>
      <c r="AZ72" s="101">
        <v>302564</v>
      </c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>
        <v>311061</v>
      </c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>
        <v>0</v>
      </c>
      <c r="CW72" s="101"/>
      <c r="CX72" s="101"/>
      <c r="CY72" s="101"/>
      <c r="CZ72" s="101"/>
      <c r="DA72" s="101"/>
      <c r="DB72" s="101"/>
      <c r="DC72" s="101"/>
      <c r="DD72" s="101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</row>
    <row r="73" spans="1:123" s="4" customFormat="1" ht="38.25" customHeight="1">
      <c r="A73" s="162" t="s">
        <v>167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5"/>
      <c r="P73" s="165"/>
      <c r="Q73" s="165"/>
      <c r="R73" s="165"/>
      <c r="S73" s="165"/>
      <c r="T73" s="163" t="s">
        <v>107</v>
      </c>
      <c r="U73" s="163"/>
      <c r="V73" s="163"/>
      <c r="W73" s="163"/>
      <c r="X73" s="163"/>
      <c r="Y73" s="163"/>
      <c r="Z73" s="163" t="s">
        <v>126</v>
      </c>
      <c r="AA73" s="163"/>
      <c r="AB73" s="163"/>
      <c r="AC73" s="163"/>
      <c r="AD73" s="163"/>
      <c r="AE73" s="163"/>
      <c r="AF73" s="163" t="s">
        <v>168</v>
      </c>
      <c r="AG73" s="163"/>
      <c r="AH73" s="163"/>
      <c r="AI73" s="163"/>
      <c r="AJ73" s="163"/>
      <c r="AK73" s="163"/>
      <c r="AL73" s="163" t="s">
        <v>95</v>
      </c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01">
        <f>SUM(AZ74:BH77)</f>
        <v>42000</v>
      </c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>
        <f>SUM(BX74:CF77)</f>
        <v>0</v>
      </c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>
        <f>SUM(CV74:DD77)</f>
        <v>0</v>
      </c>
      <c r="CW73" s="101"/>
      <c r="CX73" s="101"/>
      <c r="CY73" s="101"/>
      <c r="CZ73" s="101"/>
      <c r="DA73" s="101"/>
      <c r="DB73" s="101"/>
      <c r="DC73" s="101"/>
      <c r="DD73" s="101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</row>
    <row r="74" spans="1:123" s="4" customFormat="1" ht="23.25" customHeight="1">
      <c r="A74" s="160" t="s">
        <v>103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1"/>
      <c r="P74" s="161"/>
      <c r="Q74" s="161"/>
      <c r="R74" s="161"/>
      <c r="S74" s="161"/>
      <c r="T74" s="159" t="s">
        <v>107</v>
      </c>
      <c r="U74" s="159"/>
      <c r="V74" s="159"/>
      <c r="W74" s="159"/>
      <c r="X74" s="159"/>
      <c r="Y74" s="159"/>
      <c r="Z74" s="159" t="s">
        <v>126</v>
      </c>
      <c r="AA74" s="159"/>
      <c r="AB74" s="159"/>
      <c r="AC74" s="159"/>
      <c r="AD74" s="159"/>
      <c r="AE74" s="159"/>
      <c r="AF74" s="159" t="s">
        <v>168</v>
      </c>
      <c r="AG74" s="159"/>
      <c r="AH74" s="159"/>
      <c r="AI74" s="159"/>
      <c r="AJ74" s="159"/>
      <c r="AK74" s="159"/>
      <c r="AL74" s="159" t="s">
        <v>95</v>
      </c>
      <c r="AM74" s="159"/>
      <c r="AN74" s="159"/>
      <c r="AO74" s="159"/>
      <c r="AP74" s="159"/>
      <c r="AQ74" s="159"/>
      <c r="AR74" s="159" t="s">
        <v>98</v>
      </c>
      <c r="AS74" s="159"/>
      <c r="AT74" s="159"/>
      <c r="AU74" s="159"/>
      <c r="AV74" s="159"/>
      <c r="AW74" s="159"/>
      <c r="AX74" s="159"/>
      <c r="AY74" s="159"/>
      <c r="AZ74" s="30">
        <v>42000</v>
      </c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>
        <v>0</v>
      </c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>
        <v>0</v>
      </c>
      <c r="CW74" s="30"/>
      <c r="CX74" s="30"/>
      <c r="CY74" s="30"/>
      <c r="CZ74" s="30"/>
      <c r="DA74" s="30"/>
      <c r="DB74" s="30"/>
      <c r="DC74" s="30"/>
      <c r="DD74" s="30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</row>
    <row r="75" spans="1:123" s="4" customFormat="1" ht="20.25" customHeight="1" hidden="1">
      <c r="A75" s="160" t="s">
        <v>104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1"/>
      <c r="P75" s="161"/>
      <c r="Q75" s="161"/>
      <c r="R75" s="161"/>
      <c r="S75" s="161"/>
      <c r="T75" s="159" t="s">
        <v>107</v>
      </c>
      <c r="U75" s="159"/>
      <c r="V75" s="159"/>
      <c r="W75" s="159"/>
      <c r="X75" s="159"/>
      <c r="Y75" s="159"/>
      <c r="Z75" s="159" t="s">
        <v>126</v>
      </c>
      <c r="AA75" s="159"/>
      <c r="AB75" s="159"/>
      <c r="AC75" s="159"/>
      <c r="AD75" s="159"/>
      <c r="AE75" s="159"/>
      <c r="AF75" s="159" t="s">
        <v>168</v>
      </c>
      <c r="AG75" s="159"/>
      <c r="AH75" s="159"/>
      <c r="AI75" s="159"/>
      <c r="AJ75" s="159"/>
      <c r="AK75" s="159"/>
      <c r="AL75" s="159" t="s">
        <v>95</v>
      </c>
      <c r="AM75" s="159"/>
      <c r="AN75" s="159"/>
      <c r="AO75" s="159"/>
      <c r="AP75" s="159"/>
      <c r="AQ75" s="159"/>
      <c r="AR75" s="159" t="s">
        <v>99</v>
      </c>
      <c r="AS75" s="159"/>
      <c r="AT75" s="159"/>
      <c r="AU75" s="159"/>
      <c r="AV75" s="159"/>
      <c r="AW75" s="159"/>
      <c r="AX75" s="159"/>
      <c r="AY75" s="159"/>
      <c r="AZ75" s="30">
        <v>0</v>
      </c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>
        <v>0</v>
      </c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>
        <v>0</v>
      </c>
      <c r="CW75" s="30"/>
      <c r="CX75" s="30"/>
      <c r="CY75" s="30"/>
      <c r="CZ75" s="30"/>
      <c r="DA75" s="30"/>
      <c r="DB75" s="30"/>
      <c r="DC75" s="30"/>
      <c r="DD75" s="30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</row>
    <row r="76" spans="1:123" s="4" customFormat="1" ht="23.25" customHeight="1" hidden="1">
      <c r="A76" s="160" t="s">
        <v>137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1"/>
      <c r="P76" s="161"/>
      <c r="Q76" s="161"/>
      <c r="R76" s="161"/>
      <c r="S76" s="161"/>
      <c r="T76" s="159" t="s">
        <v>107</v>
      </c>
      <c r="U76" s="159"/>
      <c r="V76" s="159"/>
      <c r="W76" s="159"/>
      <c r="X76" s="159"/>
      <c r="Y76" s="159"/>
      <c r="Z76" s="159" t="s">
        <v>126</v>
      </c>
      <c r="AA76" s="159"/>
      <c r="AB76" s="159"/>
      <c r="AC76" s="159"/>
      <c r="AD76" s="159"/>
      <c r="AE76" s="159"/>
      <c r="AF76" s="159" t="s">
        <v>168</v>
      </c>
      <c r="AG76" s="159"/>
      <c r="AH76" s="159"/>
      <c r="AI76" s="159"/>
      <c r="AJ76" s="159"/>
      <c r="AK76" s="159"/>
      <c r="AL76" s="159" t="s">
        <v>95</v>
      </c>
      <c r="AM76" s="159"/>
      <c r="AN76" s="159"/>
      <c r="AO76" s="159"/>
      <c r="AP76" s="159"/>
      <c r="AQ76" s="159"/>
      <c r="AR76" s="159" t="s">
        <v>136</v>
      </c>
      <c r="AS76" s="159"/>
      <c r="AT76" s="159"/>
      <c r="AU76" s="159"/>
      <c r="AV76" s="159"/>
      <c r="AW76" s="159"/>
      <c r="AX76" s="159"/>
      <c r="AY76" s="159"/>
      <c r="AZ76" s="30">
        <v>0</v>
      </c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>
        <v>0</v>
      </c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>
        <v>0</v>
      </c>
      <c r="CW76" s="30"/>
      <c r="CX76" s="30"/>
      <c r="CY76" s="30"/>
      <c r="CZ76" s="30"/>
      <c r="DA76" s="30"/>
      <c r="DB76" s="30"/>
      <c r="DC76" s="30"/>
      <c r="DD76" s="30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</row>
    <row r="77" spans="1:123" s="10" customFormat="1" ht="22.5" customHeight="1" hidden="1">
      <c r="A77" s="160" t="s">
        <v>143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1"/>
      <c r="P77" s="161"/>
      <c r="Q77" s="161"/>
      <c r="R77" s="161"/>
      <c r="S77" s="161"/>
      <c r="T77" s="159" t="s">
        <v>107</v>
      </c>
      <c r="U77" s="159"/>
      <c r="V77" s="159"/>
      <c r="W77" s="159"/>
      <c r="X77" s="159"/>
      <c r="Y77" s="159"/>
      <c r="Z77" s="159" t="s">
        <v>126</v>
      </c>
      <c r="AA77" s="159"/>
      <c r="AB77" s="159"/>
      <c r="AC77" s="159"/>
      <c r="AD77" s="159"/>
      <c r="AE77" s="159"/>
      <c r="AF77" s="159" t="s">
        <v>168</v>
      </c>
      <c r="AG77" s="159"/>
      <c r="AH77" s="159"/>
      <c r="AI77" s="159"/>
      <c r="AJ77" s="159"/>
      <c r="AK77" s="159"/>
      <c r="AL77" s="159" t="s">
        <v>95</v>
      </c>
      <c r="AM77" s="159"/>
      <c r="AN77" s="159"/>
      <c r="AO77" s="159"/>
      <c r="AP77" s="159"/>
      <c r="AQ77" s="159"/>
      <c r="AR77" s="159" t="s">
        <v>109</v>
      </c>
      <c r="AS77" s="159"/>
      <c r="AT77" s="159"/>
      <c r="AU77" s="159"/>
      <c r="AV77" s="159"/>
      <c r="AW77" s="159"/>
      <c r="AX77" s="159"/>
      <c r="AY77" s="159"/>
      <c r="AZ77" s="30">
        <v>0</v>
      </c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>
        <v>0</v>
      </c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>
        <v>0</v>
      </c>
      <c r="CW77" s="30"/>
      <c r="CX77" s="30"/>
      <c r="CY77" s="30"/>
      <c r="CZ77" s="30"/>
      <c r="DA77" s="30"/>
      <c r="DB77" s="30"/>
      <c r="DC77" s="30"/>
      <c r="DD77" s="30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</row>
    <row r="78" spans="1:123" s="4" customFormat="1" ht="65.25" customHeight="1">
      <c r="A78" s="162" t="s">
        <v>169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5"/>
      <c r="P78" s="165"/>
      <c r="Q78" s="165"/>
      <c r="R78" s="165"/>
      <c r="S78" s="165"/>
      <c r="T78" s="163" t="s">
        <v>107</v>
      </c>
      <c r="U78" s="163"/>
      <c r="V78" s="163"/>
      <c r="W78" s="163"/>
      <c r="X78" s="163"/>
      <c r="Y78" s="163"/>
      <c r="Z78" s="163" t="s">
        <v>126</v>
      </c>
      <c r="AA78" s="163"/>
      <c r="AB78" s="163"/>
      <c r="AC78" s="163"/>
      <c r="AD78" s="163"/>
      <c r="AE78" s="163"/>
      <c r="AF78" s="163" t="s">
        <v>170</v>
      </c>
      <c r="AG78" s="163"/>
      <c r="AH78" s="163"/>
      <c r="AI78" s="163"/>
      <c r="AJ78" s="163"/>
      <c r="AK78" s="163"/>
      <c r="AL78" s="163" t="s">
        <v>95</v>
      </c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01">
        <f>SUM(AZ79:BH82)</f>
        <v>13800</v>
      </c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>
        <f>SUM(BX79:CF82)</f>
        <v>0</v>
      </c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>
        <f>SUM(CV79:DD82)</f>
        <v>0</v>
      </c>
      <c r="CW78" s="101"/>
      <c r="CX78" s="101"/>
      <c r="CY78" s="101"/>
      <c r="CZ78" s="101"/>
      <c r="DA78" s="101"/>
      <c r="DB78" s="101"/>
      <c r="DC78" s="101"/>
      <c r="DD78" s="101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</row>
    <row r="79" spans="1:123" s="4" customFormat="1" ht="23.25" customHeight="1">
      <c r="A79" s="160" t="s">
        <v>103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1"/>
      <c r="P79" s="161"/>
      <c r="Q79" s="161"/>
      <c r="R79" s="161"/>
      <c r="S79" s="161"/>
      <c r="T79" s="159" t="s">
        <v>107</v>
      </c>
      <c r="U79" s="159"/>
      <c r="V79" s="159"/>
      <c r="W79" s="159"/>
      <c r="X79" s="159"/>
      <c r="Y79" s="159"/>
      <c r="Z79" s="159" t="s">
        <v>126</v>
      </c>
      <c r="AA79" s="159"/>
      <c r="AB79" s="159"/>
      <c r="AC79" s="159"/>
      <c r="AD79" s="159"/>
      <c r="AE79" s="159"/>
      <c r="AF79" s="159" t="s">
        <v>170</v>
      </c>
      <c r="AG79" s="159"/>
      <c r="AH79" s="159"/>
      <c r="AI79" s="159"/>
      <c r="AJ79" s="159"/>
      <c r="AK79" s="159"/>
      <c r="AL79" s="159" t="s">
        <v>95</v>
      </c>
      <c r="AM79" s="159"/>
      <c r="AN79" s="159"/>
      <c r="AO79" s="159"/>
      <c r="AP79" s="159"/>
      <c r="AQ79" s="159"/>
      <c r="AR79" s="159" t="s">
        <v>98</v>
      </c>
      <c r="AS79" s="159"/>
      <c r="AT79" s="159"/>
      <c r="AU79" s="159"/>
      <c r="AV79" s="159"/>
      <c r="AW79" s="159"/>
      <c r="AX79" s="159"/>
      <c r="AY79" s="159"/>
      <c r="AZ79" s="30">
        <v>13800</v>
      </c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>
        <v>0</v>
      </c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>
        <v>0</v>
      </c>
      <c r="CW79" s="30"/>
      <c r="CX79" s="30"/>
      <c r="CY79" s="30"/>
      <c r="CZ79" s="30"/>
      <c r="DA79" s="30"/>
      <c r="DB79" s="30"/>
      <c r="DC79" s="30"/>
      <c r="DD79" s="30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</row>
    <row r="80" spans="1:123" s="4" customFormat="1" ht="18" customHeight="1" hidden="1">
      <c r="A80" s="160" t="s">
        <v>104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1"/>
      <c r="P80" s="161"/>
      <c r="Q80" s="161"/>
      <c r="R80" s="161"/>
      <c r="S80" s="161"/>
      <c r="T80" s="159" t="s">
        <v>107</v>
      </c>
      <c r="U80" s="159"/>
      <c r="V80" s="159"/>
      <c r="W80" s="159"/>
      <c r="X80" s="159"/>
      <c r="Y80" s="159"/>
      <c r="Z80" s="159" t="s">
        <v>126</v>
      </c>
      <c r="AA80" s="159"/>
      <c r="AB80" s="159"/>
      <c r="AC80" s="159"/>
      <c r="AD80" s="159"/>
      <c r="AE80" s="159"/>
      <c r="AF80" s="159" t="s">
        <v>170</v>
      </c>
      <c r="AG80" s="159"/>
      <c r="AH80" s="159"/>
      <c r="AI80" s="159"/>
      <c r="AJ80" s="159"/>
      <c r="AK80" s="159"/>
      <c r="AL80" s="159" t="s">
        <v>95</v>
      </c>
      <c r="AM80" s="159"/>
      <c r="AN80" s="159"/>
      <c r="AO80" s="159"/>
      <c r="AP80" s="159"/>
      <c r="AQ80" s="159"/>
      <c r="AR80" s="159" t="s">
        <v>99</v>
      </c>
      <c r="AS80" s="159"/>
      <c r="AT80" s="159"/>
      <c r="AU80" s="159"/>
      <c r="AV80" s="159"/>
      <c r="AW80" s="159"/>
      <c r="AX80" s="159"/>
      <c r="AY80" s="159"/>
      <c r="AZ80" s="30">
        <v>0</v>
      </c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>
        <v>0</v>
      </c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>
        <v>0</v>
      </c>
      <c r="CW80" s="30"/>
      <c r="CX80" s="30"/>
      <c r="CY80" s="30"/>
      <c r="CZ80" s="30"/>
      <c r="DA80" s="30"/>
      <c r="DB80" s="30"/>
      <c r="DC80" s="30"/>
      <c r="DD80" s="30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</row>
    <row r="81" spans="1:123" s="4" customFormat="1" ht="23.25" customHeight="1" hidden="1">
      <c r="A81" s="160" t="s">
        <v>137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1"/>
      <c r="P81" s="161"/>
      <c r="Q81" s="161"/>
      <c r="R81" s="161"/>
      <c r="S81" s="161"/>
      <c r="T81" s="159" t="s">
        <v>107</v>
      </c>
      <c r="U81" s="159"/>
      <c r="V81" s="159"/>
      <c r="W81" s="159"/>
      <c r="X81" s="159"/>
      <c r="Y81" s="159"/>
      <c r="Z81" s="159" t="s">
        <v>126</v>
      </c>
      <c r="AA81" s="159"/>
      <c r="AB81" s="159"/>
      <c r="AC81" s="159"/>
      <c r="AD81" s="159"/>
      <c r="AE81" s="159"/>
      <c r="AF81" s="159" t="s">
        <v>170</v>
      </c>
      <c r="AG81" s="159"/>
      <c r="AH81" s="159"/>
      <c r="AI81" s="159"/>
      <c r="AJ81" s="159"/>
      <c r="AK81" s="159"/>
      <c r="AL81" s="159" t="s">
        <v>95</v>
      </c>
      <c r="AM81" s="159"/>
      <c r="AN81" s="159"/>
      <c r="AO81" s="159"/>
      <c r="AP81" s="159"/>
      <c r="AQ81" s="159"/>
      <c r="AR81" s="159" t="s">
        <v>136</v>
      </c>
      <c r="AS81" s="159"/>
      <c r="AT81" s="159"/>
      <c r="AU81" s="159"/>
      <c r="AV81" s="159"/>
      <c r="AW81" s="159"/>
      <c r="AX81" s="159"/>
      <c r="AY81" s="159"/>
      <c r="AZ81" s="30">
        <v>0</v>
      </c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>
        <v>0</v>
      </c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>
        <v>0</v>
      </c>
      <c r="CW81" s="30"/>
      <c r="CX81" s="30"/>
      <c r="CY81" s="30"/>
      <c r="CZ81" s="30"/>
      <c r="DA81" s="30"/>
      <c r="DB81" s="30"/>
      <c r="DC81" s="30"/>
      <c r="DD81" s="30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</row>
    <row r="82" spans="1:123" s="10" customFormat="1" ht="41.25" customHeight="1" hidden="1">
      <c r="A82" s="160" t="s">
        <v>105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1"/>
      <c r="P82" s="161"/>
      <c r="Q82" s="161"/>
      <c r="R82" s="161"/>
      <c r="S82" s="161"/>
      <c r="T82" s="159" t="s">
        <v>107</v>
      </c>
      <c r="U82" s="159"/>
      <c r="V82" s="159"/>
      <c r="W82" s="159"/>
      <c r="X82" s="159"/>
      <c r="Y82" s="159"/>
      <c r="Z82" s="159" t="s">
        <v>126</v>
      </c>
      <c r="AA82" s="159"/>
      <c r="AB82" s="159"/>
      <c r="AC82" s="159"/>
      <c r="AD82" s="159"/>
      <c r="AE82" s="159"/>
      <c r="AF82" s="159" t="s">
        <v>170</v>
      </c>
      <c r="AG82" s="159"/>
      <c r="AH82" s="159"/>
      <c r="AI82" s="159"/>
      <c r="AJ82" s="159"/>
      <c r="AK82" s="159"/>
      <c r="AL82" s="159" t="s">
        <v>95</v>
      </c>
      <c r="AM82" s="159"/>
      <c r="AN82" s="159"/>
      <c r="AO82" s="159"/>
      <c r="AP82" s="159"/>
      <c r="AQ82" s="159"/>
      <c r="AR82" s="159" t="s">
        <v>100</v>
      </c>
      <c r="AS82" s="159"/>
      <c r="AT82" s="159"/>
      <c r="AU82" s="159"/>
      <c r="AV82" s="159"/>
      <c r="AW82" s="159"/>
      <c r="AX82" s="159"/>
      <c r="AY82" s="159"/>
      <c r="AZ82" s="30">
        <v>0</v>
      </c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>
        <v>0</v>
      </c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>
        <v>0</v>
      </c>
      <c r="CW82" s="30"/>
      <c r="CX82" s="30"/>
      <c r="CY82" s="30"/>
      <c r="CZ82" s="30"/>
      <c r="DA82" s="30"/>
      <c r="DB82" s="30"/>
      <c r="DC82" s="30"/>
      <c r="DD82" s="30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</row>
    <row r="83" spans="1:123" s="4" customFormat="1" ht="65.25" customHeight="1" hidden="1">
      <c r="A83" s="162" t="s">
        <v>171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5"/>
      <c r="P83" s="165"/>
      <c r="Q83" s="165"/>
      <c r="R83" s="165"/>
      <c r="S83" s="165"/>
      <c r="T83" s="163" t="s">
        <v>107</v>
      </c>
      <c r="U83" s="163"/>
      <c r="V83" s="163"/>
      <c r="W83" s="163"/>
      <c r="X83" s="163"/>
      <c r="Y83" s="163"/>
      <c r="Z83" s="163" t="s">
        <v>126</v>
      </c>
      <c r="AA83" s="163"/>
      <c r="AB83" s="163"/>
      <c r="AC83" s="163"/>
      <c r="AD83" s="163"/>
      <c r="AE83" s="163"/>
      <c r="AF83" s="163" t="s">
        <v>172</v>
      </c>
      <c r="AG83" s="163"/>
      <c r="AH83" s="163"/>
      <c r="AI83" s="163"/>
      <c r="AJ83" s="163"/>
      <c r="AK83" s="163"/>
      <c r="AL83" s="163" t="s">
        <v>95</v>
      </c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01">
        <f>SUM(AZ84:BH87)</f>
        <v>0</v>
      </c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>
        <f>SUM(BX84:CF87)</f>
        <v>0</v>
      </c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>
        <f>SUM(CV84:DD87)</f>
        <v>0</v>
      </c>
      <c r="CW83" s="101"/>
      <c r="CX83" s="101"/>
      <c r="CY83" s="101"/>
      <c r="CZ83" s="101"/>
      <c r="DA83" s="101"/>
      <c r="DB83" s="101"/>
      <c r="DC83" s="101"/>
      <c r="DD83" s="101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</row>
    <row r="84" spans="1:123" s="4" customFormat="1" ht="23.25" customHeight="1" hidden="1">
      <c r="A84" s="160" t="s">
        <v>103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1"/>
      <c r="P84" s="161"/>
      <c r="Q84" s="161"/>
      <c r="R84" s="161"/>
      <c r="S84" s="161"/>
      <c r="T84" s="159" t="s">
        <v>107</v>
      </c>
      <c r="U84" s="159"/>
      <c r="V84" s="159"/>
      <c r="W84" s="159"/>
      <c r="X84" s="159"/>
      <c r="Y84" s="159"/>
      <c r="Z84" s="159" t="s">
        <v>126</v>
      </c>
      <c r="AA84" s="159"/>
      <c r="AB84" s="159"/>
      <c r="AC84" s="159"/>
      <c r="AD84" s="159"/>
      <c r="AE84" s="159"/>
      <c r="AF84" s="159" t="s">
        <v>172</v>
      </c>
      <c r="AG84" s="159"/>
      <c r="AH84" s="159"/>
      <c r="AI84" s="159"/>
      <c r="AJ84" s="159"/>
      <c r="AK84" s="159"/>
      <c r="AL84" s="159" t="s">
        <v>95</v>
      </c>
      <c r="AM84" s="159"/>
      <c r="AN84" s="159"/>
      <c r="AO84" s="159"/>
      <c r="AP84" s="159"/>
      <c r="AQ84" s="159"/>
      <c r="AR84" s="159" t="s">
        <v>98</v>
      </c>
      <c r="AS84" s="159"/>
      <c r="AT84" s="159"/>
      <c r="AU84" s="159"/>
      <c r="AV84" s="159"/>
      <c r="AW84" s="159"/>
      <c r="AX84" s="159"/>
      <c r="AY84" s="159"/>
      <c r="AZ84" s="30">
        <v>0</v>
      </c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>
        <v>0</v>
      </c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>
        <v>0</v>
      </c>
      <c r="CW84" s="30"/>
      <c r="CX84" s="30"/>
      <c r="CY84" s="30"/>
      <c r="CZ84" s="30"/>
      <c r="DA84" s="30"/>
      <c r="DB84" s="30"/>
      <c r="DC84" s="30"/>
      <c r="DD84" s="30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</row>
    <row r="85" spans="1:123" s="4" customFormat="1" ht="20.25" customHeight="1" hidden="1">
      <c r="A85" s="160" t="s">
        <v>104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1"/>
      <c r="P85" s="161"/>
      <c r="Q85" s="161"/>
      <c r="R85" s="161"/>
      <c r="S85" s="161"/>
      <c r="T85" s="159" t="s">
        <v>107</v>
      </c>
      <c r="U85" s="159"/>
      <c r="V85" s="159"/>
      <c r="W85" s="159"/>
      <c r="X85" s="159"/>
      <c r="Y85" s="159"/>
      <c r="Z85" s="159" t="s">
        <v>126</v>
      </c>
      <c r="AA85" s="159"/>
      <c r="AB85" s="159"/>
      <c r="AC85" s="159"/>
      <c r="AD85" s="159"/>
      <c r="AE85" s="159"/>
      <c r="AF85" s="159" t="s">
        <v>172</v>
      </c>
      <c r="AG85" s="159"/>
      <c r="AH85" s="159"/>
      <c r="AI85" s="159"/>
      <c r="AJ85" s="159"/>
      <c r="AK85" s="159"/>
      <c r="AL85" s="159" t="s">
        <v>95</v>
      </c>
      <c r="AM85" s="159"/>
      <c r="AN85" s="159"/>
      <c r="AO85" s="159"/>
      <c r="AP85" s="159"/>
      <c r="AQ85" s="159"/>
      <c r="AR85" s="159" t="s">
        <v>99</v>
      </c>
      <c r="AS85" s="159"/>
      <c r="AT85" s="159"/>
      <c r="AU85" s="159"/>
      <c r="AV85" s="159"/>
      <c r="AW85" s="159"/>
      <c r="AX85" s="159"/>
      <c r="AY85" s="159"/>
      <c r="AZ85" s="30">
        <v>0</v>
      </c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>
        <v>0</v>
      </c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>
        <v>0</v>
      </c>
      <c r="CW85" s="30"/>
      <c r="CX85" s="30"/>
      <c r="CY85" s="30"/>
      <c r="CZ85" s="30"/>
      <c r="DA85" s="30"/>
      <c r="DB85" s="30"/>
      <c r="DC85" s="30"/>
      <c r="DD85" s="30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</row>
    <row r="86" spans="1:123" s="4" customFormat="1" ht="23.25" customHeight="1" hidden="1">
      <c r="A86" s="160" t="s">
        <v>137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1"/>
      <c r="P86" s="161"/>
      <c r="Q86" s="161"/>
      <c r="R86" s="161"/>
      <c r="S86" s="161"/>
      <c r="T86" s="159" t="s">
        <v>107</v>
      </c>
      <c r="U86" s="159"/>
      <c r="V86" s="159"/>
      <c r="W86" s="159"/>
      <c r="X86" s="159"/>
      <c r="Y86" s="159"/>
      <c r="Z86" s="159" t="s">
        <v>126</v>
      </c>
      <c r="AA86" s="159"/>
      <c r="AB86" s="159"/>
      <c r="AC86" s="159"/>
      <c r="AD86" s="159"/>
      <c r="AE86" s="159"/>
      <c r="AF86" s="159" t="s">
        <v>172</v>
      </c>
      <c r="AG86" s="159"/>
      <c r="AH86" s="159"/>
      <c r="AI86" s="159"/>
      <c r="AJ86" s="159"/>
      <c r="AK86" s="159"/>
      <c r="AL86" s="159" t="s">
        <v>95</v>
      </c>
      <c r="AM86" s="159"/>
      <c r="AN86" s="159"/>
      <c r="AO86" s="159"/>
      <c r="AP86" s="159"/>
      <c r="AQ86" s="159"/>
      <c r="AR86" s="159" t="s">
        <v>136</v>
      </c>
      <c r="AS86" s="159"/>
      <c r="AT86" s="159"/>
      <c r="AU86" s="159"/>
      <c r="AV86" s="159"/>
      <c r="AW86" s="159"/>
      <c r="AX86" s="159"/>
      <c r="AY86" s="159"/>
      <c r="AZ86" s="30">
        <v>0</v>
      </c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>
        <v>0</v>
      </c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>
        <v>0</v>
      </c>
      <c r="CW86" s="30"/>
      <c r="CX86" s="30"/>
      <c r="CY86" s="30"/>
      <c r="CZ86" s="30"/>
      <c r="DA86" s="30"/>
      <c r="DB86" s="30"/>
      <c r="DC86" s="30"/>
      <c r="DD86" s="30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</row>
    <row r="87" spans="1:123" s="10" customFormat="1" ht="41.25" customHeight="1" hidden="1">
      <c r="A87" s="160" t="s">
        <v>105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1"/>
      <c r="P87" s="161"/>
      <c r="Q87" s="161"/>
      <c r="R87" s="161"/>
      <c r="S87" s="161"/>
      <c r="T87" s="159" t="s">
        <v>107</v>
      </c>
      <c r="U87" s="159"/>
      <c r="V87" s="159"/>
      <c r="W87" s="159"/>
      <c r="X87" s="159"/>
      <c r="Y87" s="159"/>
      <c r="Z87" s="159" t="s">
        <v>126</v>
      </c>
      <c r="AA87" s="159"/>
      <c r="AB87" s="159"/>
      <c r="AC87" s="159"/>
      <c r="AD87" s="159"/>
      <c r="AE87" s="159"/>
      <c r="AF87" s="159" t="s">
        <v>172</v>
      </c>
      <c r="AG87" s="159"/>
      <c r="AH87" s="159"/>
      <c r="AI87" s="159"/>
      <c r="AJ87" s="159"/>
      <c r="AK87" s="159"/>
      <c r="AL87" s="159" t="s">
        <v>95</v>
      </c>
      <c r="AM87" s="159"/>
      <c r="AN87" s="159"/>
      <c r="AO87" s="159"/>
      <c r="AP87" s="159"/>
      <c r="AQ87" s="159"/>
      <c r="AR87" s="159" t="s">
        <v>100</v>
      </c>
      <c r="AS87" s="159"/>
      <c r="AT87" s="159"/>
      <c r="AU87" s="159"/>
      <c r="AV87" s="159"/>
      <c r="AW87" s="159"/>
      <c r="AX87" s="159"/>
      <c r="AY87" s="159"/>
      <c r="AZ87" s="30">
        <v>0</v>
      </c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>
        <v>0</v>
      </c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>
        <v>0</v>
      </c>
      <c r="CW87" s="30"/>
      <c r="CX87" s="30"/>
      <c r="CY87" s="30"/>
      <c r="CZ87" s="30"/>
      <c r="DA87" s="30"/>
      <c r="DB87" s="30"/>
      <c r="DC87" s="30"/>
      <c r="DD87" s="30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</row>
    <row r="88" spans="1:123" s="4" customFormat="1" ht="77.25" customHeight="1" hidden="1">
      <c r="A88" s="162" t="s">
        <v>173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5"/>
      <c r="P88" s="165"/>
      <c r="Q88" s="165"/>
      <c r="R88" s="165"/>
      <c r="S88" s="165"/>
      <c r="T88" s="163" t="s">
        <v>107</v>
      </c>
      <c r="U88" s="163"/>
      <c r="V88" s="163"/>
      <c r="W88" s="163"/>
      <c r="X88" s="163"/>
      <c r="Y88" s="163"/>
      <c r="Z88" s="163" t="s">
        <v>126</v>
      </c>
      <c r="AA88" s="163"/>
      <c r="AB88" s="163"/>
      <c r="AC88" s="163"/>
      <c r="AD88" s="163"/>
      <c r="AE88" s="163"/>
      <c r="AF88" s="163" t="s">
        <v>174</v>
      </c>
      <c r="AG88" s="163"/>
      <c r="AH88" s="163"/>
      <c r="AI88" s="163"/>
      <c r="AJ88" s="163"/>
      <c r="AK88" s="163"/>
      <c r="AL88" s="163" t="s">
        <v>95</v>
      </c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01">
        <f>SUM(AZ89:BH92)</f>
        <v>0</v>
      </c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>
        <f>SUM(BX89:CF92)</f>
        <v>0</v>
      </c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>
        <f>SUM(CV89:DD92)</f>
        <v>0</v>
      </c>
      <c r="CW88" s="101"/>
      <c r="CX88" s="101"/>
      <c r="CY88" s="101"/>
      <c r="CZ88" s="101"/>
      <c r="DA88" s="101"/>
      <c r="DB88" s="101"/>
      <c r="DC88" s="101"/>
      <c r="DD88" s="101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</row>
    <row r="89" spans="1:123" s="4" customFormat="1" ht="23.25" customHeight="1" hidden="1">
      <c r="A89" s="160" t="s">
        <v>103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1"/>
      <c r="P89" s="161"/>
      <c r="Q89" s="161"/>
      <c r="R89" s="161"/>
      <c r="S89" s="161"/>
      <c r="T89" s="159" t="s">
        <v>107</v>
      </c>
      <c r="U89" s="159"/>
      <c r="V89" s="159"/>
      <c r="W89" s="159"/>
      <c r="X89" s="159"/>
      <c r="Y89" s="159"/>
      <c r="Z89" s="159" t="s">
        <v>126</v>
      </c>
      <c r="AA89" s="159"/>
      <c r="AB89" s="159"/>
      <c r="AC89" s="159"/>
      <c r="AD89" s="159"/>
      <c r="AE89" s="159"/>
      <c r="AF89" s="159" t="s">
        <v>174</v>
      </c>
      <c r="AG89" s="159"/>
      <c r="AH89" s="159"/>
      <c r="AI89" s="159"/>
      <c r="AJ89" s="159"/>
      <c r="AK89" s="159"/>
      <c r="AL89" s="159" t="s">
        <v>95</v>
      </c>
      <c r="AM89" s="159"/>
      <c r="AN89" s="159"/>
      <c r="AO89" s="159"/>
      <c r="AP89" s="159"/>
      <c r="AQ89" s="159"/>
      <c r="AR89" s="159" t="s">
        <v>98</v>
      </c>
      <c r="AS89" s="159"/>
      <c r="AT89" s="159"/>
      <c r="AU89" s="159"/>
      <c r="AV89" s="159"/>
      <c r="AW89" s="159"/>
      <c r="AX89" s="159"/>
      <c r="AY89" s="159"/>
      <c r="AZ89" s="30">
        <v>0</v>
      </c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>
        <v>0</v>
      </c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>
        <v>0</v>
      </c>
      <c r="CW89" s="30"/>
      <c r="CX89" s="30"/>
      <c r="CY89" s="30"/>
      <c r="CZ89" s="30"/>
      <c r="DA89" s="30"/>
      <c r="DB89" s="30"/>
      <c r="DC89" s="30"/>
      <c r="DD89" s="30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</row>
    <row r="90" spans="1:123" s="4" customFormat="1" ht="20.25" customHeight="1" hidden="1">
      <c r="A90" s="160" t="s">
        <v>104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1"/>
      <c r="P90" s="161"/>
      <c r="Q90" s="161"/>
      <c r="R90" s="161"/>
      <c r="S90" s="161"/>
      <c r="T90" s="159" t="s">
        <v>107</v>
      </c>
      <c r="U90" s="159"/>
      <c r="V90" s="159"/>
      <c r="W90" s="159"/>
      <c r="X90" s="159"/>
      <c r="Y90" s="159"/>
      <c r="Z90" s="159" t="s">
        <v>126</v>
      </c>
      <c r="AA90" s="159"/>
      <c r="AB90" s="159"/>
      <c r="AC90" s="159"/>
      <c r="AD90" s="159"/>
      <c r="AE90" s="159"/>
      <c r="AF90" s="159" t="s">
        <v>174</v>
      </c>
      <c r="AG90" s="159"/>
      <c r="AH90" s="159"/>
      <c r="AI90" s="159"/>
      <c r="AJ90" s="159"/>
      <c r="AK90" s="159"/>
      <c r="AL90" s="159" t="s">
        <v>95</v>
      </c>
      <c r="AM90" s="159"/>
      <c r="AN90" s="159"/>
      <c r="AO90" s="159"/>
      <c r="AP90" s="159"/>
      <c r="AQ90" s="159"/>
      <c r="AR90" s="159" t="s">
        <v>99</v>
      </c>
      <c r="AS90" s="159"/>
      <c r="AT90" s="159"/>
      <c r="AU90" s="159"/>
      <c r="AV90" s="159"/>
      <c r="AW90" s="159"/>
      <c r="AX90" s="159"/>
      <c r="AY90" s="159"/>
      <c r="AZ90" s="30">
        <v>0</v>
      </c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>
        <v>0</v>
      </c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>
        <v>0</v>
      </c>
      <c r="CW90" s="30"/>
      <c r="CX90" s="30"/>
      <c r="CY90" s="30"/>
      <c r="CZ90" s="30"/>
      <c r="DA90" s="30"/>
      <c r="DB90" s="30"/>
      <c r="DC90" s="30"/>
      <c r="DD90" s="30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</row>
    <row r="91" spans="1:123" s="4" customFormat="1" ht="23.25" customHeight="1" hidden="1">
      <c r="A91" s="160" t="s">
        <v>137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1"/>
      <c r="P91" s="161"/>
      <c r="Q91" s="161"/>
      <c r="R91" s="161"/>
      <c r="S91" s="161"/>
      <c r="T91" s="159" t="s">
        <v>107</v>
      </c>
      <c r="U91" s="159"/>
      <c r="V91" s="159"/>
      <c r="W91" s="159"/>
      <c r="X91" s="159"/>
      <c r="Y91" s="159"/>
      <c r="Z91" s="159" t="s">
        <v>126</v>
      </c>
      <c r="AA91" s="159"/>
      <c r="AB91" s="159"/>
      <c r="AC91" s="159"/>
      <c r="AD91" s="159"/>
      <c r="AE91" s="159"/>
      <c r="AF91" s="159" t="s">
        <v>174</v>
      </c>
      <c r="AG91" s="159"/>
      <c r="AH91" s="159"/>
      <c r="AI91" s="159"/>
      <c r="AJ91" s="159"/>
      <c r="AK91" s="159"/>
      <c r="AL91" s="159" t="s">
        <v>95</v>
      </c>
      <c r="AM91" s="159"/>
      <c r="AN91" s="159"/>
      <c r="AO91" s="159"/>
      <c r="AP91" s="159"/>
      <c r="AQ91" s="159"/>
      <c r="AR91" s="159" t="s">
        <v>136</v>
      </c>
      <c r="AS91" s="159"/>
      <c r="AT91" s="159"/>
      <c r="AU91" s="159"/>
      <c r="AV91" s="159"/>
      <c r="AW91" s="159"/>
      <c r="AX91" s="159"/>
      <c r="AY91" s="159"/>
      <c r="AZ91" s="30">
        <v>0</v>
      </c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>
        <v>0</v>
      </c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>
        <v>0</v>
      </c>
      <c r="CW91" s="30"/>
      <c r="CX91" s="30"/>
      <c r="CY91" s="30"/>
      <c r="CZ91" s="30"/>
      <c r="DA91" s="30"/>
      <c r="DB91" s="30"/>
      <c r="DC91" s="30"/>
      <c r="DD91" s="30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</row>
    <row r="92" spans="1:123" s="10" customFormat="1" ht="41.25" customHeight="1" hidden="1">
      <c r="A92" s="160" t="s">
        <v>105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  <c r="P92" s="161"/>
      <c r="Q92" s="161"/>
      <c r="R92" s="161"/>
      <c r="S92" s="161"/>
      <c r="T92" s="159" t="s">
        <v>107</v>
      </c>
      <c r="U92" s="159"/>
      <c r="V92" s="159"/>
      <c r="W92" s="159"/>
      <c r="X92" s="159"/>
      <c r="Y92" s="159"/>
      <c r="Z92" s="159" t="s">
        <v>126</v>
      </c>
      <c r="AA92" s="159"/>
      <c r="AB92" s="159"/>
      <c r="AC92" s="159"/>
      <c r="AD92" s="159"/>
      <c r="AE92" s="159"/>
      <c r="AF92" s="159" t="s">
        <v>174</v>
      </c>
      <c r="AG92" s="159"/>
      <c r="AH92" s="159"/>
      <c r="AI92" s="159"/>
      <c r="AJ92" s="159"/>
      <c r="AK92" s="159"/>
      <c r="AL92" s="159" t="s">
        <v>95</v>
      </c>
      <c r="AM92" s="159"/>
      <c r="AN92" s="159"/>
      <c r="AO92" s="159"/>
      <c r="AP92" s="159"/>
      <c r="AQ92" s="159"/>
      <c r="AR92" s="159" t="s">
        <v>100</v>
      </c>
      <c r="AS92" s="159"/>
      <c r="AT92" s="159"/>
      <c r="AU92" s="159"/>
      <c r="AV92" s="159"/>
      <c r="AW92" s="159"/>
      <c r="AX92" s="159"/>
      <c r="AY92" s="159"/>
      <c r="AZ92" s="30">
        <v>0</v>
      </c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>
        <v>0</v>
      </c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>
        <v>0</v>
      </c>
      <c r="CW92" s="30"/>
      <c r="CX92" s="30"/>
      <c r="CY92" s="30"/>
      <c r="CZ92" s="30"/>
      <c r="DA92" s="30"/>
      <c r="DB92" s="30"/>
      <c r="DC92" s="30"/>
      <c r="DD92" s="30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</row>
    <row r="93" spans="1:123" s="4" customFormat="1" ht="102.75" customHeight="1" hidden="1">
      <c r="A93" s="162" t="s">
        <v>175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5"/>
      <c r="P93" s="165"/>
      <c r="Q93" s="165"/>
      <c r="R93" s="165"/>
      <c r="S93" s="165"/>
      <c r="T93" s="163" t="s">
        <v>107</v>
      </c>
      <c r="U93" s="163"/>
      <c r="V93" s="163"/>
      <c r="W93" s="163"/>
      <c r="X93" s="163"/>
      <c r="Y93" s="163"/>
      <c r="Z93" s="163" t="s">
        <v>126</v>
      </c>
      <c r="AA93" s="163"/>
      <c r="AB93" s="163"/>
      <c r="AC93" s="163"/>
      <c r="AD93" s="163"/>
      <c r="AE93" s="163"/>
      <c r="AF93" s="163" t="s">
        <v>176</v>
      </c>
      <c r="AG93" s="163"/>
      <c r="AH93" s="163"/>
      <c r="AI93" s="163"/>
      <c r="AJ93" s="163"/>
      <c r="AK93" s="163"/>
      <c r="AL93" s="163" t="s">
        <v>95</v>
      </c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01">
        <f>SUM(AZ94:BH100)</f>
        <v>0</v>
      </c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>
        <f>SUM(BX94:CF100)</f>
        <v>0</v>
      </c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>
        <f>SUM(CV94:DD100)</f>
        <v>0</v>
      </c>
      <c r="CW93" s="101"/>
      <c r="CX93" s="101"/>
      <c r="CY93" s="101"/>
      <c r="CZ93" s="101"/>
      <c r="DA93" s="101"/>
      <c r="DB93" s="101"/>
      <c r="DC93" s="101"/>
      <c r="DD93" s="101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</row>
    <row r="94" spans="1:123" s="4" customFormat="1" ht="23.25" customHeight="1" hidden="1">
      <c r="A94" s="160" t="s">
        <v>103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1"/>
      <c r="P94" s="161"/>
      <c r="Q94" s="161"/>
      <c r="R94" s="161"/>
      <c r="S94" s="161"/>
      <c r="T94" s="159" t="s">
        <v>107</v>
      </c>
      <c r="U94" s="159"/>
      <c r="V94" s="159"/>
      <c r="W94" s="159"/>
      <c r="X94" s="159"/>
      <c r="Y94" s="159"/>
      <c r="Z94" s="159" t="s">
        <v>126</v>
      </c>
      <c r="AA94" s="159"/>
      <c r="AB94" s="159"/>
      <c r="AC94" s="159"/>
      <c r="AD94" s="159"/>
      <c r="AE94" s="159"/>
      <c r="AF94" s="159" t="s">
        <v>176</v>
      </c>
      <c r="AG94" s="159"/>
      <c r="AH94" s="159"/>
      <c r="AI94" s="159"/>
      <c r="AJ94" s="159"/>
      <c r="AK94" s="159"/>
      <c r="AL94" s="159" t="s">
        <v>95</v>
      </c>
      <c r="AM94" s="159"/>
      <c r="AN94" s="159"/>
      <c r="AO94" s="159"/>
      <c r="AP94" s="159"/>
      <c r="AQ94" s="159"/>
      <c r="AR94" s="159" t="s">
        <v>98</v>
      </c>
      <c r="AS94" s="159"/>
      <c r="AT94" s="159"/>
      <c r="AU94" s="159"/>
      <c r="AV94" s="159"/>
      <c r="AW94" s="159"/>
      <c r="AX94" s="159"/>
      <c r="AY94" s="159"/>
      <c r="AZ94" s="30">
        <v>0</v>
      </c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>
        <v>0</v>
      </c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>
        <v>0</v>
      </c>
      <c r="CW94" s="30"/>
      <c r="CX94" s="30"/>
      <c r="CY94" s="30"/>
      <c r="CZ94" s="30"/>
      <c r="DA94" s="30"/>
      <c r="DB94" s="30"/>
      <c r="DC94" s="30"/>
      <c r="DD94" s="30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</row>
    <row r="95" spans="1:123" s="4" customFormat="1" ht="20.25" customHeight="1" hidden="1">
      <c r="A95" s="160" t="s">
        <v>104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1"/>
      <c r="P95" s="161"/>
      <c r="Q95" s="161"/>
      <c r="R95" s="161"/>
      <c r="S95" s="161"/>
      <c r="T95" s="159" t="s">
        <v>107</v>
      </c>
      <c r="U95" s="159"/>
      <c r="V95" s="159"/>
      <c r="W95" s="159"/>
      <c r="X95" s="159"/>
      <c r="Y95" s="159"/>
      <c r="Z95" s="159" t="s">
        <v>126</v>
      </c>
      <c r="AA95" s="159"/>
      <c r="AB95" s="159"/>
      <c r="AC95" s="159"/>
      <c r="AD95" s="159"/>
      <c r="AE95" s="159"/>
      <c r="AF95" s="159" t="s">
        <v>176</v>
      </c>
      <c r="AG95" s="159"/>
      <c r="AH95" s="159"/>
      <c r="AI95" s="159"/>
      <c r="AJ95" s="159"/>
      <c r="AK95" s="159"/>
      <c r="AL95" s="159" t="s">
        <v>95</v>
      </c>
      <c r="AM95" s="159"/>
      <c r="AN95" s="159"/>
      <c r="AO95" s="159"/>
      <c r="AP95" s="159"/>
      <c r="AQ95" s="159"/>
      <c r="AR95" s="159" t="s">
        <v>99</v>
      </c>
      <c r="AS95" s="159"/>
      <c r="AT95" s="159"/>
      <c r="AU95" s="159"/>
      <c r="AV95" s="159"/>
      <c r="AW95" s="159"/>
      <c r="AX95" s="159"/>
      <c r="AY95" s="159"/>
      <c r="AZ95" s="30">
        <v>0</v>
      </c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>
        <v>0</v>
      </c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>
        <v>0</v>
      </c>
      <c r="CW95" s="30"/>
      <c r="CX95" s="30"/>
      <c r="CY95" s="30"/>
      <c r="CZ95" s="30"/>
      <c r="DA95" s="30"/>
      <c r="DB95" s="30"/>
      <c r="DC95" s="30"/>
      <c r="DD95" s="30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</row>
    <row r="96" spans="1:123" s="4" customFormat="1" ht="26.25" customHeight="1" hidden="1">
      <c r="A96" s="160" t="s">
        <v>103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1"/>
      <c r="P96" s="161"/>
      <c r="Q96" s="161"/>
      <c r="R96" s="161"/>
      <c r="S96" s="161"/>
      <c r="T96" s="159" t="s">
        <v>107</v>
      </c>
      <c r="U96" s="159"/>
      <c r="V96" s="159"/>
      <c r="W96" s="159"/>
      <c r="X96" s="159"/>
      <c r="Y96" s="159"/>
      <c r="Z96" s="159" t="s">
        <v>126</v>
      </c>
      <c r="AA96" s="159"/>
      <c r="AB96" s="159"/>
      <c r="AC96" s="159"/>
      <c r="AD96" s="159"/>
      <c r="AE96" s="159"/>
      <c r="AF96" s="159" t="s">
        <v>176</v>
      </c>
      <c r="AG96" s="159"/>
      <c r="AH96" s="159"/>
      <c r="AI96" s="159"/>
      <c r="AJ96" s="159"/>
      <c r="AK96" s="159"/>
      <c r="AL96" s="159" t="s">
        <v>95</v>
      </c>
      <c r="AM96" s="159"/>
      <c r="AN96" s="159"/>
      <c r="AO96" s="159"/>
      <c r="AP96" s="159"/>
      <c r="AQ96" s="159"/>
      <c r="AR96" s="159" t="s">
        <v>98</v>
      </c>
      <c r="AS96" s="159"/>
      <c r="AT96" s="159"/>
      <c r="AU96" s="159"/>
      <c r="AV96" s="159"/>
      <c r="AW96" s="159"/>
      <c r="AX96" s="159"/>
      <c r="AY96" s="159"/>
      <c r="AZ96" s="30">
        <v>0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>
        <v>0</v>
      </c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>
        <v>0</v>
      </c>
      <c r="CW96" s="30"/>
      <c r="CX96" s="30"/>
      <c r="CY96" s="30"/>
      <c r="CZ96" s="30"/>
      <c r="DA96" s="30"/>
      <c r="DB96" s="30"/>
      <c r="DC96" s="30"/>
      <c r="DD96" s="30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</row>
    <row r="97" spans="1:123" s="4" customFormat="1" ht="15.75" customHeight="1" hidden="1">
      <c r="A97" s="160" t="s">
        <v>104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1"/>
      <c r="P97" s="161"/>
      <c r="Q97" s="161"/>
      <c r="R97" s="161"/>
      <c r="S97" s="161"/>
      <c r="T97" s="159" t="s">
        <v>107</v>
      </c>
      <c r="U97" s="159"/>
      <c r="V97" s="159"/>
      <c r="W97" s="159"/>
      <c r="X97" s="159"/>
      <c r="Y97" s="159"/>
      <c r="Z97" s="159" t="s">
        <v>126</v>
      </c>
      <c r="AA97" s="159"/>
      <c r="AB97" s="159"/>
      <c r="AC97" s="159"/>
      <c r="AD97" s="159"/>
      <c r="AE97" s="159"/>
      <c r="AF97" s="159" t="s">
        <v>176</v>
      </c>
      <c r="AG97" s="159"/>
      <c r="AH97" s="159"/>
      <c r="AI97" s="159"/>
      <c r="AJ97" s="159"/>
      <c r="AK97" s="159"/>
      <c r="AL97" s="159" t="s">
        <v>95</v>
      </c>
      <c r="AM97" s="159"/>
      <c r="AN97" s="159"/>
      <c r="AO97" s="159"/>
      <c r="AP97" s="159"/>
      <c r="AQ97" s="159"/>
      <c r="AR97" s="159" t="s">
        <v>99</v>
      </c>
      <c r="AS97" s="159"/>
      <c r="AT97" s="159"/>
      <c r="AU97" s="159"/>
      <c r="AV97" s="159"/>
      <c r="AW97" s="159"/>
      <c r="AX97" s="159"/>
      <c r="AY97" s="159"/>
      <c r="AZ97" s="30">
        <v>0</v>
      </c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>
        <v>0</v>
      </c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>
        <v>0</v>
      </c>
      <c r="CW97" s="30"/>
      <c r="CX97" s="30"/>
      <c r="CY97" s="30"/>
      <c r="CZ97" s="30"/>
      <c r="DA97" s="30"/>
      <c r="DB97" s="30"/>
      <c r="DC97" s="30"/>
      <c r="DD97" s="30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</row>
    <row r="98" spans="1:123" s="4" customFormat="1" ht="15.75" customHeight="1" hidden="1">
      <c r="A98" s="160" t="s">
        <v>128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1"/>
      <c r="P98" s="161"/>
      <c r="Q98" s="161"/>
      <c r="R98" s="161"/>
      <c r="S98" s="161"/>
      <c r="T98" s="159" t="s">
        <v>107</v>
      </c>
      <c r="U98" s="159"/>
      <c r="V98" s="159"/>
      <c r="W98" s="159"/>
      <c r="X98" s="159"/>
      <c r="Y98" s="159"/>
      <c r="Z98" s="159" t="s">
        <v>126</v>
      </c>
      <c r="AA98" s="159"/>
      <c r="AB98" s="159"/>
      <c r="AC98" s="159"/>
      <c r="AD98" s="159"/>
      <c r="AE98" s="159"/>
      <c r="AF98" s="159" t="s">
        <v>176</v>
      </c>
      <c r="AG98" s="159"/>
      <c r="AH98" s="159"/>
      <c r="AI98" s="159"/>
      <c r="AJ98" s="159"/>
      <c r="AK98" s="159"/>
      <c r="AL98" s="159" t="s">
        <v>95</v>
      </c>
      <c r="AM98" s="159"/>
      <c r="AN98" s="159"/>
      <c r="AO98" s="159"/>
      <c r="AP98" s="159"/>
      <c r="AQ98" s="159"/>
      <c r="AR98" s="159" t="s">
        <v>129</v>
      </c>
      <c r="AS98" s="159"/>
      <c r="AT98" s="159"/>
      <c r="AU98" s="159"/>
      <c r="AV98" s="159"/>
      <c r="AW98" s="159"/>
      <c r="AX98" s="159"/>
      <c r="AY98" s="159"/>
      <c r="AZ98" s="30">
        <v>0</v>
      </c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>
        <v>0</v>
      </c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>
        <v>0</v>
      </c>
      <c r="CW98" s="30"/>
      <c r="CX98" s="30"/>
      <c r="CY98" s="30"/>
      <c r="CZ98" s="30"/>
      <c r="DA98" s="30"/>
      <c r="DB98" s="30"/>
      <c r="DC98" s="30"/>
      <c r="DD98" s="30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</row>
    <row r="99" spans="1:123" s="4" customFormat="1" ht="23.25" customHeight="1" hidden="1">
      <c r="A99" s="160" t="s">
        <v>137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1"/>
      <c r="P99" s="161"/>
      <c r="Q99" s="161"/>
      <c r="R99" s="161"/>
      <c r="S99" s="161"/>
      <c r="T99" s="159" t="s">
        <v>107</v>
      </c>
      <c r="U99" s="159"/>
      <c r="V99" s="159"/>
      <c r="W99" s="159"/>
      <c r="X99" s="159"/>
      <c r="Y99" s="159"/>
      <c r="Z99" s="159" t="s">
        <v>126</v>
      </c>
      <c r="AA99" s="159"/>
      <c r="AB99" s="159"/>
      <c r="AC99" s="159"/>
      <c r="AD99" s="159"/>
      <c r="AE99" s="159"/>
      <c r="AF99" s="159" t="s">
        <v>176</v>
      </c>
      <c r="AG99" s="159"/>
      <c r="AH99" s="159"/>
      <c r="AI99" s="159"/>
      <c r="AJ99" s="159"/>
      <c r="AK99" s="159"/>
      <c r="AL99" s="159" t="s">
        <v>95</v>
      </c>
      <c r="AM99" s="159"/>
      <c r="AN99" s="159"/>
      <c r="AO99" s="159"/>
      <c r="AP99" s="159"/>
      <c r="AQ99" s="159"/>
      <c r="AR99" s="159" t="s">
        <v>136</v>
      </c>
      <c r="AS99" s="159"/>
      <c r="AT99" s="159"/>
      <c r="AU99" s="159"/>
      <c r="AV99" s="159"/>
      <c r="AW99" s="159"/>
      <c r="AX99" s="159"/>
      <c r="AY99" s="159"/>
      <c r="AZ99" s="30">
        <v>0</v>
      </c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>
        <v>0</v>
      </c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>
        <v>0</v>
      </c>
      <c r="CW99" s="30"/>
      <c r="CX99" s="30"/>
      <c r="CY99" s="30"/>
      <c r="CZ99" s="30"/>
      <c r="DA99" s="30"/>
      <c r="DB99" s="30"/>
      <c r="DC99" s="30"/>
      <c r="DD99" s="30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</row>
    <row r="100" spans="1:123" s="10" customFormat="1" ht="41.25" customHeight="1" hidden="1">
      <c r="A100" s="160" t="s">
        <v>105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1"/>
      <c r="P100" s="161"/>
      <c r="Q100" s="161"/>
      <c r="R100" s="161"/>
      <c r="S100" s="161"/>
      <c r="T100" s="159" t="s">
        <v>107</v>
      </c>
      <c r="U100" s="159"/>
      <c r="V100" s="159"/>
      <c r="W100" s="159"/>
      <c r="X100" s="159"/>
      <c r="Y100" s="159"/>
      <c r="Z100" s="159" t="s">
        <v>126</v>
      </c>
      <c r="AA100" s="159"/>
      <c r="AB100" s="159"/>
      <c r="AC100" s="159"/>
      <c r="AD100" s="159"/>
      <c r="AE100" s="159"/>
      <c r="AF100" s="159" t="s">
        <v>176</v>
      </c>
      <c r="AG100" s="159"/>
      <c r="AH100" s="159"/>
      <c r="AI100" s="159"/>
      <c r="AJ100" s="159"/>
      <c r="AK100" s="159"/>
      <c r="AL100" s="159" t="s">
        <v>95</v>
      </c>
      <c r="AM100" s="159"/>
      <c r="AN100" s="159"/>
      <c r="AO100" s="159"/>
      <c r="AP100" s="159"/>
      <c r="AQ100" s="159"/>
      <c r="AR100" s="159" t="s">
        <v>100</v>
      </c>
      <c r="AS100" s="159"/>
      <c r="AT100" s="159"/>
      <c r="AU100" s="159"/>
      <c r="AV100" s="159"/>
      <c r="AW100" s="159"/>
      <c r="AX100" s="159"/>
      <c r="AY100" s="159"/>
      <c r="AZ100" s="30">
        <v>0</v>
      </c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>
        <v>0</v>
      </c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>
        <v>0</v>
      </c>
      <c r="CW100" s="30"/>
      <c r="CX100" s="30"/>
      <c r="CY100" s="30"/>
      <c r="CZ100" s="30"/>
      <c r="DA100" s="30"/>
      <c r="DB100" s="30"/>
      <c r="DC100" s="30"/>
      <c r="DD100" s="30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</row>
    <row r="101" spans="1:123" s="4" customFormat="1" ht="53.25" customHeight="1" hidden="1">
      <c r="A101" s="162" t="s">
        <v>177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5"/>
      <c r="P101" s="165"/>
      <c r="Q101" s="165"/>
      <c r="R101" s="165"/>
      <c r="S101" s="165"/>
      <c r="T101" s="163" t="s">
        <v>107</v>
      </c>
      <c r="U101" s="163"/>
      <c r="V101" s="163"/>
      <c r="W101" s="163"/>
      <c r="X101" s="163"/>
      <c r="Y101" s="163"/>
      <c r="Z101" s="163" t="s">
        <v>126</v>
      </c>
      <c r="AA101" s="163"/>
      <c r="AB101" s="163"/>
      <c r="AC101" s="163"/>
      <c r="AD101" s="163"/>
      <c r="AE101" s="163"/>
      <c r="AF101" s="163" t="s">
        <v>178</v>
      </c>
      <c r="AG101" s="163"/>
      <c r="AH101" s="163"/>
      <c r="AI101" s="163"/>
      <c r="AJ101" s="163"/>
      <c r="AK101" s="163"/>
      <c r="AL101" s="163" t="s">
        <v>95</v>
      </c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01">
        <f>SUM(AZ102:BH105)</f>
        <v>0</v>
      </c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>
        <f>SUM(BX102:CF105)</f>
        <v>0</v>
      </c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>
        <f>SUM(CV102:DD105)</f>
        <v>0</v>
      </c>
      <c r="CW101" s="101"/>
      <c r="CX101" s="101"/>
      <c r="CY101" s="101"/>
      <c r="CZ101" s="101"/>
      <c r="DA101" s="101"/>
      <c r="DB101" s="101"/>
      <c r="DC101" s="101"/>
      <c r="DD101" s="101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</row>
    <row r="102" spans="1:123" s="4" customFormat="1" ht="23.25" customHeight="1" hidden="1">
      <c r="A102" s="160" t="s">
        <v>103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1"/>
      <c r="P102" s="161"/>
      <c r="Q102" s="161"/>
      <c r="R102" s="161"/>
      <c r="S102" s="161"/>
      <c r="T102" s="159" t="s">
        <v>107</v>
      </c>
      <c r="U102" s="159"/>
      <c r="V102" s="159"/>
      <c r="W102" s="159"/>
      <c r="X102" s="159"/>
      <c r="Y102" s="159"/>
      <c r="Z102" s="159" t="s">
        <v>126</v>
      </c>
      <c r="AA102" s="159"/>
      <c r="AB102" s="159"/>
      <c r="AC102" s="159"/>
      <c r="AD102" s="159"/>
      <c r="AE102" s="159"/>
      <c r="AF102" s="159" t="s">
        <v>178</v>
      </c>
      <c r="AG102" s="159"/>
      <c r="AH102" s="159"/>
      <c r="AI102" s="159"/>
      <c r="AJ102" s="159"/>
      <c r="AK102" s="159"/>
      <c r="AL102" s="159" t="s">
        <v>95</v>
      </c>
      <c r="AM102" s="159"/>
      <c r="AN102" s="159"/>
      <c r="AO102" s="159"/>
      <c r="AP102" s="159"/>
      <c r="AQ102" s="159"/>
      <c r="AR102" s="159" t="s">
        <v>98</v>
      </c>
      <c r="AS102" s="159"/>
      <c r="AT102" s="159"/>
      <c r="AU102" s="159"/>
      <c r="AV102" s="159"/>
      <c r="AW102" s="159"/>
      <c r="AX102" s="159"/>
      <c r="AY102" s="159"/>
      <c r="AZ102" s="30">
        <v>0</v>
      </c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>
        <v>0</v>
      </c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>
        <v>0</v>
      </c>
      <c r="CW102" s="30"/>
      <c r="CX102" s="30"/>
      <c r="CY102" s="30"/>
      <c r="CZ102" s="30"/>
      <c r="DA102" s="30"/>
      <c r="DB102" s="30"/>
      <c r="DC102" s="30"/>
      <c r="DD102" s="30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</row>
    <row r="103" spans="1:123" s="4" customFormat="1" ht="20.25" customHeight="1" hidden="1">
      <c r="A103" s="160" t="s">
        <v>104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1"/>
      <c r="P103" s="161"/>
      <c r="Q103" s="161"/>
      <c r="R103" s="161"/>
      <c r="S103" s="161"/>
      <c r="T103" s="159" t="s">
        <v>107</v>
      </c>
      <c r="U103" s="159"/>
      <c r="V103" s="159"/>
      <c r="W103" s="159"/>
      <c r="X103" s="159"/>
      <c r="Y103" s="159"/>
      <c r="Z103" s="159" t="s">
        <v>126</v>
      </c>
      <c r="AA103" s="159"/>
      <c r="AB103" s="159"/>
      <c r="AC103" s="159"/>
      <c r="AD103" s="159"/>
      <c r="AE103" s="159"/>
      <c r="AF103" s="159" t="s">
        <v>178</v>
      </c>
      <c r="AG103" s="159"/>
      <c r="AH103" s="159"/>
      <c r="AI103" s="159"/>
      <c r="AJ103" s="159"/>
      <c r="AK103" s="159"/>
      <c r="AL103" s="159" t="s">
        <v>95</v>
      </c>
      <c r="AM103" s="159"/>
      <c r="AN103" s="159"/>
      <c r="AO103" s="159"/>
      <c r="AP103" s="159"/>
      <c r="AQ103" s="159"/>
      <c r="AR103" s="159" t="s">
        <v>99</v>
      </c>
      <c r="AS103" s="159"/>
      <c r="AT103" s="159"/>
      <c r="AU103" s="159"/>
      <c r="AV103" s="159"/>
      <c r="AW103" s="159"/>
      <c r="AX103" s="159"/>
      <c r="AY103" s="159"/>
      <c r="AZ103" s="30">
        <v>0</v>
      </c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>
        <v>0</v>
      </c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>
        <v>0</v>
      </c>
      <c r="CW103" s="30"/>
      <c r="CX103" s="30"/>
      <c r="CY103" s="30"/>
      <c r="CZ103" s="30"/>
      <c r="DA103" s="30"/>
      <c r="DB103" s="30"/>
      <c r="DC103" s="30"/>
      <c r="DD103" s="30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</row>
    <row r="104" spans="1:123" s="4" customFormat="1" ht="23.25" customHeight="1" hidden="1">
      <c r="A104" s="160" t="s">
        <v>137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1"/>
      <c r="P104" s="161"/>
      <c r="Q104" s="161"/>
      <c r="R104" s="161"/>
      <c r="S104" s="161"/>
      <c r="T104" s="159" t="s">
        <v>107</v>
      </c>
      <c r="U104" s="159"/>
      <c r="V104" s="159"/>
      <c r="W104" s="159"/>
      <c r="X104" s="159"/>
      <c r="Y104" s="159"/>
      <c r="Z104" s="159" t="s">
        <v>126</v>
      </c>
      <c r="AA104" s="159"/>
      <c r="AB104" s="159"/>
      <c r="AC104" s="159"/>
      <c r="AD104" s="159"/>
      <c r="AE104" s="159"/>
      <c r="AF104" s="159" t="s">
        <v>178</v>
      </c>
      <c r="AG104" s="159"/>
      <c r="AH104" s="159"/>
      <c r="AI104" s="159"/>
      <c r="AJ104" s="159"/>
      <c r="AK104" s="159"/>
      <c r="AL104" s="159" t="s">
        <v>95</v>
      </c>
      <c r="AM104" s="159"/>
      <c r="AN104" s="159"/>
      <c r="AO104" s="159"/>
      <c r="AP104" s="159"/>
      <c r="AQ104" s="159"/>
      <c r="AR104" s="159" t="s">
        <v>136</v>
      </c>
      <c r="AS104" s="159"/>
      <c r="AT104" s="159"/>
      <c r="AU104" s="159"/>
      <c r="AV104" s="159"/>
      <c r="AW104" s="159"/>
      <c r="AX104" s="159"/>
      <c r="AY104" s="159"/>
      <c r="AZ104" s="30">
        <v>0</v>
      </c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>
        <v>0</v>
      </c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>
        <v>0</v>
      </c>
      <c r="CW104" s="30"/>
      <c r="CX104" s="30"/>
      <c r="CY104" s="30"/>
      <c r="CZ104" s="30"/>
      <c r="DA104" s="30"/>
      <c r="DB104" s="30"/>
      <c r="DC104" s="30"/>
      <c r="DD104" s="30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</row>
    <row r="105" spans="1:123" s="10" customFormat="1" ht="41.25" customHeight="1" hidden="1">
      <c r="A105" s="160" t="s">
        <v>105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1"/>
      <c r="P105" s="161"/>
      <c r="Q105" s="161"/>
      <c r="R105" s="161"/>
      <c r="S105" s="161"/>
      <c r="T105" s="159" t="s">
        <v>107</v>
      </c>
      <c r="U105" s="159"/>
      <c r="V105" s="159"/>
      <c r="W105" s="159"/>
      <c r="X105" s="159"/>
      <c r="Y105" s="159"/>
      <c r="Z105" s="159" t="s">
        <v>126</v>
      </c>
      <c r="AA105" s="159"/>
      <c r="AB105" s="159"/>
      <c r="AC105" s="159"/>
      <c r="AD105" s="159"/>
      <c r="AE105" s="159"/>
      <c r="AF105" s="159" t="s">
        <v>178</v>
      </c>
      <c r="AG105" s="159"/>
      <c r="AH105" s="159"/>
      <c r="AI105" s="159"/>
      <c r="AJ105" s="159"/>
      <c r="AK105" s="159"/>
      <c r="AL105" s="159" t="s">
        <v>95</v>
      </c>
      <c r="AM105" s="159"/>
      <c r="AN105" s="159"/>
      <c r="AO105" s="159"/>
      <c r="AP105" s="159"/>
      <c r="AQ105" s="159"/>
      <c r="AR105" s="159" t="s">
        <v>100</v>
      </c>
      <c r="AS105" s="159"/>
      <c r="AT105" s="159"/>
      <c r="AU105" s="159"/>
      <c r="AV105" s="159"/>
      <c r="AW105" s="159"/>
      <c r="AX105" s="159"/>
      <c r="AY105" s="159"/>
      <c r="AZ105" s="30">
        <v>0</v>
      </c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>
        <v>0</v>
      </c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>
        <v>0</v>
      </c>
      <c r="CW105" s="30"/>
      <c r="CX105" s="30"/>
      <c r="CY105" s="30"/>
      <c r="CZ105" s="30"/>
      <c r="DA105" s="30"/>
      <c r="DB105" s="30"/>
      <c r="DC105" s="30"/>
      <c r="DD105" s="30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</row>
    <row r="106" spans="1:123" s="4" customFormat="1" ht="53.25" customHeight="1" hidden="1">
      <c r="A106" s="162" t="s">
        <v>179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5"/>
      <c r="P106" s="165"/>
      <c r="Q106" s="165"/>
      <c r="R106" s="165"/>
      <c r="S106" s="165"/>
      <c r="T106" s="163" t="s">
        <v>107</v>
      </c>
      <c r="U106" s="163"/>
      <c r="V106" s="163"/>
      <c r="W106" s="163"/>
      <c r="X106" s="163"/>
      <c r="Y106" s="163"/>
      <c r="Z106" s="163" t="s">
        <v>126</v>
      </c>
      <c r="AA106" s="163"/>
      <c r="AB106" s="163"/>
      <c r="AC106" s="163"/>
      <c r="AD106" s="163"/>
      <c r="AE106" s="163"/>
      <c r="AF106" s="163" t="s">
        <v>180</v>
      </c>
      <c r="AG106" s="163"/>
      <c r="AH106" s="163"/>
      <c r="AI106" s="163"/>
      <c r="AJ106" s="163"/>
      <c r="AK106" s="163"/>
      <c r="AL106" s="163" t="s">
        <v>95</v>
      </c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01">
        <f>SUM(AZ107:BH110)</f>
        <v>0</v>
      </c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>
        <f>SUM(BX107:CF110)</f>
        <v>0</v>
      </c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>
        <f>SUM(CV107:DD110)</f>
        <v>0</v>
      </c>
      <c r="CW106" s="101"/>
      <c r="CX106" s="101"/>
      <c r="CY106" s="101"/>
      <c r="CZ106" s="101"/>
      <c r="DA106" s="101"/>
      <c r="DB106" s="101"/>
      <c r="DC106" s="101"/>
      <c r="DD106" s="101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</row>
    <row r="107" spans="1:123" s="4" customFormat="1" ht="23.25" customHeight="1" hidden="1">
      <c r="A107" s="160" t="s">
        <v>103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1"/>
      <c r="P107" s="161"/>
      <c r="Q107" s="161"/>
      <c r="R107" s="161"/>
      <c r="S107" s="161"/>
      <c r="T107" s="159" t="s">
        <v>107</v>
      </c>
      <c r="U107" s="159"/>
      <c r="V107" s="159"/>
      <c r="W107" s="159"/>
      <c r="X107" s="159"/>
      <c r="Y107" s="159"/>
      <c r="Z107" s="159" t="s">
        <v>126</v>
      </c>
      <c r="AA107" s="159"/>
      <c r="AB107" s="159"/>
      <c r="AC107" s="159"/>
      <c r="AD107" s="159"/>
      <c r="AE107" s="159"/>
      <c r="AF107" s="159" t="s">
        <v>180</v>
      </c>
      <c r="AG107" s="159"/>
      <c r="AH107" s="159"/>
      <c r="AI107" s="159"/>
      <c r="AJ107" s="159"/>
      <c r="AK107" s="159"/>
      <c r="AL107" s="159" t="s">
        <v>95</v>
      </c>
      <c r="AM107" s="159"/>
      <c r="AN107" s="159"/>
      <c r="AO107" s="159"/>
      <c r="AP107" s="159"/>
      <c r="AQ107" s="159"/>
      <c r="AR107" s="159" t="s">
        <v>98</v>
      </c>
      <c r="AS107" s="159"/>
      <c r="AT107" s="159"/>
      <c r="AU107" s="159"/>
      <c r="AV107" s="159"/>
      <c r="AW107" s="159"/>
      <c r="AX107" s="159"/>
      <c r="AY107" s="159"/>
      <c r="AZ107" s="30">
        <v>0</v>
      </c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>
        <v>0</v>
      </c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>
        <v>0</v>
      </c>
      <c r="CW107" s="30"/>
      <c r="CX107" s="30"/>
      <c r="CY107" s="30"/>
      <c r="CZ107" s="30"/>
      <c r="DA107" s="30"/>
      <c r="DB107" s="30"/>
      <c r="DC107" s="30"/>
      <c r="DD107" s="30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</row>
    <row r="108" spans="1:123" s="4" customFormat="1" ht="20.25" customHeight="1" hidden="1">
      <c r="A108" s="160" t="s">
        <v>104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1"/>
      <c r="P108" s="161"/>
      <c r="Q108" s="161"/>
      <c r="R108" s="161"/>
      <c r="S108" s="161"/>
      <c r="T108" s="159" t="s">
        <v>107</v>
      </c>
      <c r="U108" s="159"/>
      <c r="V108" s="159"/>
      <c r="W108" s="159"/>
      <c r="X108" s="159"/>
      <c r="Y108" s="159"/>
      <c r="Z108" s="159" t="s">
        <v>126</v>
      </c>
      <c r="AA108" s="159"/>
      <c r="AB108" s="159"/>
      <c r="AC108" s="159"/>
      <c r="AD108" s="159"/>
      <c r="AE108" s="159"/>
      <c r="AF108" s="159" t="s">
        <v>180</v>
      </c>
      <c r="AG108" s="159"/>
      <c r="AH108" s="159"/>
      <c r="AI108" s="159"/>
      <c r="AJ108" s="159"/>
      <c r="AK108" s="159"/>
      <c r="AL108" s="159" t="s">
        <v>95</v>
      </c>
      <c r="AM108" s="159"/>
      <c r="AN108" s="159"/>
      <c r="AO108" s="159"/>
      <c r="AP108" s="159"/>
      <c r="AQ108" s="159"/>
      <c r="AR108" s="159" t="s">
        <v>99</v>
      </c>
      <c r="AS108" s="159"/>
      <c r="AT108" s="159"/>
      <c r="AU108" s="159"/>
      <c r="AV108" s="159"/>
      <c r="AW108" s="159"/>
      <c r="AX108" s="159"/>
      <c r="AY108" s="159"/>
      <c r="AZ108" s="30">
        <v>0</v>
      </c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>
        <v>0</v>
      </c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>
        <v>0</v>
      </c>
      <c r="CW108" s="30"/>
      <c r="CX108" s="30"/>
      <c r="CY108" s="30"/>
      <c r="CZ108" s="30"/>
      <c r="DA108" s="30"/>
      <c r="DB108" s="30"/>
      <c r="DC108" s="30"/>
      <c r="DD108" s="30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</row>
    <row r="109" spans="1:123" s="4" customFormat="1" ht="23.25" customHeight="1" hidden="1">
      <c r="A109" s="160" t="s">
        <v>137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1"/>
      <c r="P109" s="161"/>
      <c r="Q109" s="161"/>
      <c r="R109" s="161"/>
      <c r="S109" s="161"/>
      <c r="T109" s="159" t="s">
        <v>107</v>
      </c>
      <c r="U109" s="159"/>
      <c r="V109" s="159"/>
      <c r="W109" s="159"/>
      <c r="X109" s="159"/>
      <c r="Y109" s="159"/>
      <c r="Z109" s="159" t="s">
        <v>126</v>
      </c>
      <c r="AA109" s="159"/>
      <c r="AB109" s="159"/>
      <c r="AC109" s="159"/>
      <c r="AD109" s="159"/>
      <c r="AE109" s="159"/>
      <c r="AF109" s="159" t="s">
        <v>180</v>
      </c>
      <c r="AG109" s="159"/>
      <c r="AH109" s="159"/>
      <c r="AI109" s="159"/>
      <c r="AJ109" s="159"/>
      <c r="AK109" s="159"/>
      <c r="AL109" s="159" t="s">
        <v>95</v>
      </c>
      <c r="AM109" s="159"/>
      <c r="AN109" s="159"/>
      <c r="AO109" s="159"/>
      <c r="AP109" s="159"/>
      <c r="AQ109" s="159"/>
      <c r="AR109" s="159" t="s">
        <v>136</v>
      </c>
      <c r="AS109" s="159"/>
      <c r="AT109" s="159"/>
      <c r="AU109" s="159"/>
      <c r="AV109" s="159"/>
      <c r="AW109" s="159"/>
      <c r="AX109" s="159"/>
      <c r="AY109" s="159"/>
      <c r="AZ109" s="30">
        <v>0</v>
      </c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>
        <v>0</v>
      </c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>
        <v>0</v>
      </c>
      <c r="CW109" s="30"/>
      <c r="CX109" s="30"/>
      <c r="CY109" s="30"/>
      <c r="CZ109" s="30"/>
      <c r="DA109" s="30"/>
      <c r="DB109" s="30"/>
      <c r="DC109" s="30"/>
      <c r="DD109" s="30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</row>
    <row r="110" spans="1:123" s="10" customFormat="1" ht="41.25" customHeight="1" hidden="1">
      <c r="A110" s="160" t="s">
        <v>105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1"/>
      <c r="P110" s="161"/>
      <c r="Q110" s="161"/>
      <c r="R110" s="161"/>
      <c r="S110" s="161"/>
      <c r="T110" s="159" t="s">
        <v>107</v>
      </c>
      <c r="U110" s="159"/>
      <c r="V110" s="159"/>
      <c r="W110" s="159"/>
      <c r="X110" s="159"/>
      <c r="Y110" s="159"/>
      <c r="Z110" s="159" t="s">
        <v>126</v>
      </c>
      <c r="AA110" s="159"/>
      <c r="AB110" s="159"/>
      <c r="AC110" s="159"/>
      <c r="AD110" s="159"/>
      <c r="AE110" s="159"/>
      <c r="AF110" s="159" t="s">
        <v>180</v>
      </c>
      <c r="AG110" s="159"/>
      <c r="AH110" s="159"/>
      <c r="AI110" s="159"/>
      <c r="AJ110" s="159"/>
      <c r="AK110" s="159"/>
      <c r="AL110" s="159" t="s">
        <v>95</v>
      </c>
      <c r="AM110" s="159"/>
      <c r="AN110" s="159"/>
      <c r="AO110" s="159"/>
      <c r="AP110" s="159"/>
      <c r="AQ110" s="159"/>
      <c r="AR110" s="159" t="s">
        <v>100</v>
      </c>
      <c r="AS110" s="159"/>
      <c r="AT110" s="159"/>
      <c r="AU110" s="159"/>
      <c r="AV110" s="159"/>
      <c r="AW110" s="159"/>
      <c r="AX110" s="159"/>
      <c r="AY110" s="159"/>
      <c r="AZ110" s="30">
        <v>0</v>
      </c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>
        <v>0</v>
      </c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>
        <v>0</v>
      </c>
      <c r="CW110" s="30"/>
      <c r="CX110" s="30"/>
      <c r="CY110" s="30"/>
      <c r="CZ110" s="30"/>
      <c r="DA110" s="30"/>
      <c r="DB110" s="30"/>
      <c r="DC110" s="30"/>
      <c r="DD110" s="30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</row>
    <row r="111" spans="1:123" s="10" customFormat="1" ht="12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  <c r="Q111" s="169"/>
      <c r="R111" s="169"/>
      <c r="S111" s="169"/>
      <c r="T111" s="170" t="s">
        <v>107</v>
      </c>
      <c r="U111" s="170"/>
      <c r="V111" s="170"/>
      <c r="W111" s="170"/>
      <c r="X111" s="170"/>
      <c r="Y111" s="170"/>
      <c r="Z111" s="170" t="s">
        <v>126</v>
      </c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66">
        <f>AZ47+AZ59+AZ63+AZ69+AZ71+AZ72+AZ73+AZ78+AZ83+AZ83+AZ88+AZ93+AZ101+AZ106+AZ52+AZ54+AZ50</f>
        <v>10318034</v>
      </c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>
        <f>BX47+BX59+BX63+BX69+BX71+BX72+BX73+BX78+BX83+BX83+BX88+BX93+BX101+BX106+BX52+BX54+BX50</f>
        <v>7640281</v>
      </c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>
        <f>CV47+CV59+CV63+CV69+CV71+CV72+CV73+CV78+CV83+CV83+CV88+CV93+CV101+CV106+CV52+CV54+CV50</f>
        <v>6073690</v>
      </c>
      <c r="CW111" s="166"/>
      <c r="CX111" s="166"/>
      <c r="CY111" s="166"/>
      <c r="CZ111" s="166"/>
      <c r="DA111" s="166"/>
      <c r="DB111" s="166"/>
      <c r="DC111" s="166"/>
      <c r="DD111" s="166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</row>
    <row r="112" spans="1:123" s="4" customFormat="1" ht="21.75" customHeight="1" hidden="1">
      <c r="A112" s="162" t="s">
        <v>104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1"/>
      <c r="P112" s="161"/>
      <c r="Q112" s="161"/>
      <c r="R112" s="161"/>
      <c r="S112" s="161"/>
      <c r="T112" s="163" t="s">
        <v>107</v>
      </c>
      <c r="U112" s="163"/>
      <c r="V112" s="163"/>
      <c r="W112" s="163"/>
      <c r="X112" s="163"/>
      <c r="Y112" s="163"/>
      <c r="Z112" s="163" t="s">
        <v>163</v>
      </c>
      <c r="AA112" s="163"/>
      <c r="AB112" s="163"/>
      <c r="AC112" s="163"/>
      <c r="AD112" s="163"/>
      <c r="AE112" s="163"/>
      <c r="AF112" s="163" t="s">
        <v>162</v>
      </c>
      <c r="AG112" s="163"/>
      <c r="AH112" s="163"/>
      <c r="AI112" s="163"/>
      <c r="AJ112" s="163"/>
      <c r="AK112" s="163"/>
      <c r="AL112" s="163" t="s">
        <v>95</v>
      </c>
      <c r="AM112" s="163"/>
      <c r="AN112" s="163"/>
      <c r="AO112" s="163"/>
      <c r="AP112" s="163"/>
      <c r="AQ112" s="163"/>
      <c r="AR112" s="163" t="s">
        <v>99</v>
      </c>
      <c r="AS112" s="163"/>
      <c r="AT112" s="163"/>
      <c r="AU112" s="163"/>
      <c r="AV112" s="163"/>
      <c r="AW112" s="163"/>
      <c r="AX112" s="163"/>
      <c r="AY112" s="163"/>
      <c r="AZ112" s="101">
        <v>0</v>
      </c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>
        <v>0</v>
      </c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>
        <v>0</v>
      </c>
      <c r="CW112" s="101"/>
      <c r="CX112" s="101"/>
      <c r="CY112" s="101"/>
      <c r="CZ112" s="101"/>
      <c r="DA112" s="101"/>
      <c r="DB112" s="101"/>
      <c r="DC112" s="101"/>
      <c r="DD112" s="101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</row>
    <row r="113" spans="1:123" s="4" customFormat="1" ht="46.5" customHeight="1" hidden="1">
      <c r="A113" s="162" t="s">
        <v>105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1"/>
      <c r="P113" s="161"/>
      <c r="Q113" s="161"/>
      <c r="R113" s="161"/>
      <c r="S113" s="161"/>
      <c r="T113" s="163" t="s">
        <v>107</v>
      </c>
      <c r="U113" s="163"/>
      <c r="V113" s="163"/>
      <c r="W113" s="163"/>
      <c r="X113" s="163"/>
      <c r="Y113" s="163"/>
      <c r="Z113" s="163" t="s">
        <v>163</v>
      </c>
      <c r="AA113" s="163"/>
      <c r="AB113" s="163"/>
      <c r="AC113" s="163"/>
      <c r="AD113" s="163"/>
      <c r="AE113" s="163"/>
      <c r="AF113" s="163" t="s">
        <v>162</v>
      </c>
      <c r="AG113" s="163"/>
      <c r="AH113" s="163"/>
      <c r="AI113" s="163"/>
      <c r="AJ113" s="163"/>
      <c r="AK113" s="163"/>
      <c r="AL113" s="163" t="s">
        <v>95</v>
      </c>
      <c r="AM113" s="163"/>
      <c r="AN113" s="163"/>
      <c r="AO113" s="163"/>
      <c r="AP113" s="163"/>
      <c r="AQ113" s="163"/>
      <c r="AR113" s="163" t="s">
        <v>100</v>
      </c>
      <c r="AS113" s="163"/>
      <c r="AT113" s="163"/>
      <c r="AU113" s="163"/>
      <c r="AV113" s="163"/>
      <c r="AW113" s="163"/>
      <c r="AX113" s="163"/>
      <c r="AY113" s="163"/>
      <c r="AZ113" s="101">
        <v>0</v>
      </c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>
        <v>0</v>
      </c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>
        <v>0</v>
      </c>
      <c r="CW113" s="101"/>
      <c r="CX113" s="101"/>
      <c r="CY113" s="101"/>
      <c r="CZ113" s="101"/>
      <c r="DA113" s="101"/>
      <c r="DB113" s="101"/>
      <c r="DC113" s="101"/>
      <c r="DD113" s="101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</row>
    <row r="114" spans="1:123" s="10" customFormat="1" ht="26.25" customHeight="1">
      <c r="A114" s="162" t="s">
        <v>138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5"/>
      <c r="P114" s="165"/>
      <c r="Q114" s="165"/>
      <c r="R114" s="165"/>
      <c r="S114" s="165"/>
      <c r="T114" s="163" t="s">
        <v>107</v>
      </c>
      <c r="U114" s="163"/>
      <c r="V114" s="163"/>
      <c r="W114" s="163"/>
      <c r="X114" s="163"/>
      <c r="Y114" s="163"/>
      <c r="Z114" s="163" t="s">
        <v>192</v>
      </c>
      <c r="AA114" s="163"/>
      <c r="AB114" s="163"/>
      <c r="AC114" s="163"/>
      <c r="AD114" s="163"/>
      <c r="AE114" s="163"/>
      <c r="AF114" s="163" t="s">
        <v>140</v>
      </c>
      <c r="AG114" s="163"/>
      <c r="AH114" s="163"/>
      <c r="AI114" s="163"/>
      <c r="AJ114" s="163"/>
      <c r="AK114" s="163"/>
      <c r="AL114" s="163" t="s">
        <v>95</v>
      </c>
      <c r="AM114" s="163"/>
      <c r="AN114" s="163"/>
      <c r="AO114" s="163"/>
      <c r="AP114" s="163"/>
      <c r="AQ114" s="163"/>
      <c r="AR114" s="163" t="s">
        <v>108</v>
      </c>
      <c r="AS114" s="163"/>
      <c r="AT114" s="163"/>
      <c r="AU114" s="163"/>
      <c r="AV114" s="163"/>
      <c r="AW114" s="163"/>
      <c r="AX114" s="163"/>
      <c r="AY114" s="163"/>
      <c r="AZ114" s="101">
        <v>5200</v>
      </c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>
        <v>5200</v>
      </c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>
        <v>5200</v>
      </c>
      <c r="CW114" s="101"/>
      <c r="CX114" s="101"/>
      <c r="CY114" s="101"/>
      <c r="CZ114" s="101"/>
      <c r="DA114" s="101"/>
      <c r="DB114" s="101"/>
      <c r="DC114" s="101"/>
      <c r="DD114" s="101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</row>
    <row r="115" spans="1:123" s="10" customFormat="1" ht="41.25" customHeight="1" hidden="1">
      <c r="A115" s="160" t="s">
        <v>105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5"/>
      <c r="P115" s="165"/>
      <c r="Q115" s="165"/>
      <c r="R115" s="165"/>
      <c r="S115" s="165"/>
      <c r="T115" s="163" t="s">
        <v>107</v>
      </c>
      <c r="U115" s="163"/>
      <c r="V115" s="163"/>
      <c r="W115" s="163"/>
      <c r="X115" s="163"/>
      <c r="Y115" s="163"/>
      <c r="Z115" s="163" t="s">
        <v>192</v>
      </c>
      <c r="AA115" s="163"/>
      <c r="AB115" s="163"/>
      <c r="AC115" s="163"/>
      <c r="AD115" s="163"/>
      <c r="AE115" s="163"/>
      <c r="AF115" s="163" t="s">
        <v>140</v>
      </c>
      <c r="AG115" s="163"/>
      <c r="AH115" s="163"/>
      <c r="AI115" s="163"/>
      <c r="AJ115" s="163"/>
      <c r="AK115" s="163"/>
      <c r="AL115" s="163" t="s">
        <v>95</v>
      </c>
      <c r="AM115" s="163"/>
      <c r="AN115" s="163"/>
      <c r="AO115" s="163"/>
      <c r="AP115" s="163"/>
      <c r="AQ115" s="163"/>
      <c r="AR115" s="163" t="s">
        <v>100</v>
      </c>
      <c r="AS115" s="163"/>
      <c r="AT115" s="163"/>
      <c r="AU115" s="163"/>
      <c r="AV115" s="163"/>
      <c r="AW115" s="163"/>
      <c r="AX115" s="163"/>
      <c r="AY115" s="163"/>
      <c r="AZ115" s="101">
        <v>0</v>
      </c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>
        <v>0</v>
      </c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>
        <v>0</v>
      </c>
      <c r="CW115" s="101"/>
      <c r="CX115" s="101"/>
      <c r="CY115" s="101"/>
      <c r="CZ115" s="101"/>
      <c r="DA115" s="101"/>
      <c r="DB115" s="101"/>
      <c r="DC115" s="101"/>
      <c r="DD115" s="101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</row>
    <row r="116" spans="1:123" ht="27.75" customHeight="1">
      <c r="A116" s="162" t="s">
        <v>138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5"/>
      <c r="P116" s="165"/>
      <c r="Q116" s="165"/>
      <c r="R116" s="165"/>
      <c r="S116" s="165"/>
      <c r="T116" s="163" t="s">
        <v>107</v>
      </c>
      <c r="U116" s="163"/>
      <c r="V116" s="163"/>
      <c r="W116" s="163"/>
      <c r="X116" s="163"/>
      <c r="Y116" s="163"/>
      <c r="Z116" s="163" t="s">
        <v>192</v>
      </c>
      <c r="AA116" s="163"/>
      <c r="AB116" s="163"/>
      <c r="AC116" s="163"/>
      <c r="AD116" s="163"/>
      <c r="AE116" s="163"/>
      <c r="AF116" s="163" t="s">
        <v>149</v>
      </c>
      <c r="AG116" s="163"/>
      <c r="AH116" s="163"/>
      <c r="AI116" s="163"/>
      <c r="AJ116" s="163"/>
      <c r="AK116" s="163"/>
      <c r="AL116" s="163" t="s">
        <v>95</v>
      </c>
      <c r="AM116" s="163"/>
      <c r="AN116" s="163"/>
      <c r="AO116" s="163"/>
      <c r="AP116" s="163"/>
      <c r="AQ116" s="163"/>
      <c r="AR116" s="163" t="s">
        <v>108</v>
      </c>
      <c r="AS116" s="163"/>
      <c r="AT116" s="163"/>
      <c r="AU116" s="163"/>
      <c r="AV116" s="163"/>
      <c r="AW116" s="163"/>
      <c r="AX116" s="163"/>
      <c r="AY116" s="163"/>
      <c r="AZ116" s="101">
        <v>45720</v>
      </c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>
        <v>45720</v>
      </c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>
        <v>45720</v>
      </c>
      <c r="CW116" s="101"/>
      <c r="CX116" s="101"/>
      <c r="CY116" s="101"/>
      <c r="CZ116" s="101"/>
      <c r="DA116" s="101"/>
      <c r="DB116" s="101"/>
      <c r="DC116" s="101"/>
      <c r="DD116" s="101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</row>
    <row r="117" spans="1:123" ht="15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5"/>
      <c r="P117" s="165"/>
      <c r="Q117" s="165"/>
      <c r="R117" s="165"/>
      <c r="S117" s="165"/>
      <c r="T117" s="163" t="s">
        <v>107</v>
      </c>
      <c r="U117" s="163"/>
      <c r="V117" s="163"/>
      <c r="W117" s="163"/>
      <c r="X117" s="163"/>
      <c r="Y117" s="163"/>
      <c r="Z117" s="163" t="s">
        <v>192</v>
      </c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01">
        <f>AZ114+AZ116+AZ115</f>
        <v>50920</v>
      </c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>
        <f>BX114+BX116</f>
        <v>50920</v>
      </c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>
        <f>CV114+CV116</f>
        <v>50920</v>
      </c>
      <c r="CW117" s="101"/>
      <c r="CX117" s="101"/>
      <c r="CY117" s="101"/>
      <c r="CZ117" s="101"/>
      <c r="DA117" s="101"/>
      <c r="DB117" s="101"/>
      <c r="DC117" s="101"/>
      <c r="DD117" s="101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</row>
    <row r="118" spans="1:123" ht="16.5" thickBot="1">
      <c r="A118" s="183" t="s">
        <v>49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6">
        <f>AZ24+AZ111+AZ117+AZ112+AZ113</f>
        <v>11217099</v>
      </c>
      <c r="BA118" s="187"/>
      <c r="BB118" s="187"/>
      <c r="BC118" s="187"/>
      <c r="BD118" s="187"/>
      <c r="BE118" s="187"/>
      <c r="BF118" s="187"/>
      <c r="BG118" s="187"/>
      <c r="BH118" s="188"/>
      <c r="BI118" s="185" t="s">
        <v>50</v>
      </c>
      <c r="BJ118" s="185"/>
      <c r="BK118" s="185"/>
      <c r="BL118" s="185"/>
      <c r="BM118" s="185"/>
      <c r="BN118" s="185"/>
      <c r="BO118" s="185"/>
      <c r="BP118" s="185"/>
      <c r="BQ118" s="185" t="s">
        <v>50</v>
      </c>
      <c r="BR118" s="185"/>
      <c r="BS118" s="185"/>
      <c r="BT118" s="185"/>
      <c r="BU118" s="185"/>
      <c r="BV118" s="185"/>
      <c r="BW118" s="185"/>
      <c r="BX118" s="186">
        <f>BX24+BX111+BX117+BX112+BX113</f>
        <v>8547801</v>
      </c>
      <c r="BY118" s="187"/>
      <c r="BZ118" s="187"/>
      <c r="CA118" s="187"/>
      <c r="CB118" s="187"/>
      <c r="CC118" s="187"/>
      <c r="CD118" s="187"/>
      <c r="CE118" s="187"/>
      <c r="CF118" s="188"/>
      <c r="CG118" s="185" t="s">
        <v>50</v>
      </c>
      <c r="CH118" s="185"/>
      <c r="CI118" s="185"/>
      <c r="CJ118" s="185"/>
      <c r="CK118" s="185"/>
      <c r="CL118" s="185"/>
      <c r="CM118" s="185"/>
      <c r="CN118" s="185"/>
      <c r="CO118" s="185" t="s">
        <v>50</v>
      </c>
      <c r="CP118" s="185"/>
      <c r="CQ118" s="185"/>
      <c r="CR118" s="185"/>
      <c r="CS118" s="185"/>
      <c r="CT118" s="185"/>
      <c r="CU118" s="185"/>
      <c r="CV118" s="186">
        <f>CV24+CV111+CV117+CV112+CV113</f>
        <v>6981210</v>
      </c>
      <c r="CW118" s="187"/>
      <c r="CX118" s="187"/>
      <c r="CY118" s="187"/>
      <c r="CZ118" s="187"/>
      <c r="DA118" s="187"/>
      <c r="DB118" s="187"/>
      <c r="DC118" s="187"/>
      <c r="DD118" s="188"/>
      <c r="DE118" s="189" t="s">
        <v>50</v>
      </c>
      <c r="DF118" s="189"/>
      <c r="DG118" s="189"/>
      <c r="DH118" s="189"/>
      <c r="DI118" s="189"/>
      <c r="DJ118" s="189"/>
      <c r="DK118" s="189"/>
      <c r="DL118" s="189"/>
      <c r="DM118" s="189" t="s">
        <v>50</v>
      </c>
      <c r="DN118" s="189"/>
      <c r="DO118" s="189"/>
      <c r="DP118" s="189"/>
      <c r="DQ118" s="189"/>
      <c r="DR118" s="189"/>
      <c r="DS118" s="190"/>
    </row>
    <row r="120" spans="1:123" ht="15.75" hidden="1">
      <c r="A120" s="184" t="s">
        <v>60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4"/>
      <c r="DS120" s="184"/>
    </row>
    <row r="121" spans="1:123" ht="15.75" hidden="1">
      <c r="A121" s="184" t="s">
        <v>61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4"/>
      <c r="CL121" s="184"/>
      <c r="CM121" s="184"/>
      <c r="CN121" s="184"/>
      <c r="CO121" s="184"/>
      <c r="CP121" s="184"/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4"/>
      <c r="DE121" s="184"/>
      <c r="DF121" s="184"/>
      <c r="DG121" s="184"/>
      <c r="DH121" s="184"/>
      <c r="DI121" s="184"/>
      <c r="DJ121" s="184"/>
      <c r="DK121" s="184"/>
      <c r="DL121" s="184"/>
      <c r="DM121" s="184"/>
      <c r="DN121" s="184"/>
      <c r="DO121" s="184"/>
      <c r="DP121" s="184"/>
      <c r="DQ121" s="184"/>
      <c r="DR121" s="184"/>
      <c r="DS121" s="184"/>
    </row>
    <row r="122" spans="1:123" s="4" customFormat="1" ht="9" customHeight="1" hidden="1">
      <c r="A122" s="184" t="s">
        <v>62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4"/>
      <c r="DE122" s="184"/>
      <c r="DF122" s="184"/>
      <c r="DG122" s="184"/>
      <c r="DH122" s="184"/>
      <c r="DI122" s="184"/>
      <c r="DJ122" s="184"/>
      <c r="DK122" s="184"/>
      <c r="DL122" s="184"/>
      <c r="DM122" s="184"/>
      <c r="DN122" s="184"/>
      <c r="DO122" s="184"/>
      <c r="DP122" s="184"/>
      <c r="DQ122" s="184"/>
      <c r="DR122" s="184"/>
      <c r="DS122" s="184"/>
    </row>
    <row r="123" spans="1:123" s="4" customFormat="1" ht="14.25" hidden="1">
      <c r="A123" s="184" t="s">
        <v>64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184"/>
      <c r="CH123" s="184"/>
      <c r="CI123" s="184"/>
      <c r="CJ123" s="184"/>
      <c r="CK123" s="184"/>
      <c r="CL123" s="184"/>
      <c r="CM123" s="184"/>
      <c r="CN123" s="184"/>
      <c r="CO123" s="184"/>
      <c r="CP123" s="184"/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4"/>
      <c r="DE123" s="184"/>
      <c r="DF123" s="184"/>
      <c r="DG123" s="184"/>
      <c r="DH123" s="184"/>
      <c r="DI123" s="184"/>
      <c r="DJ123" s="184"/>
      <c r="DK123" s="184"/>
      <c r="DL123" s="184"/>
      <c r="DM123" s="184"/>
      <c r="DN123" s="184"/>
      <c r="DO123" s="184"/>
      <c r="DP123" s="184"/>
      <c r="DQ123" s="184"/>
      <c r="DR123" s="184"/>
      <c r="DS123" s="184"/>
    </row>
    <row r="124" spans="1:123" s="4" customFormat="1" ht="14.25" hidden="1">
      <c r="A124" s="184" t="s">
        <v>63</v>
      </c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  <c r="CE124" s="184"/>
      <c r="CF124" s="184"/>
      <c r="CG124" s="184"/>
      <c r="CH124" s="184"/>
      <c r="CI124" s="184"/>
      <c r="CJ124" s="184"/>
      <c r="CK124" s="184"/>
      <c r="CL124" s="184"/>
      <c r="CM124" s="184"/>
      <c r="CN124" s="184"/>
      <c r="CO124" s="184"/>
      <c r="CP124" s="184"/>
      <c r="CQ124" s="184"/>
      <c r="CR124" s="184"/>
      <c r="CS124" s="184"/>
      <c r="CT124" s="184"/>
      <c r="CU124" s="184"/>
      <c r="CV124" s="184"/>
      <c r="CW124" s="184"/>
      <c r="CX124" s="184"/>
      <c r="CY124" s="184"/>
      <c r="CZ124" s="184"/>
      <c r="DA124" s="184"/>
      <c r="DB124" s="184"/>
      <c r="DC124" s="184"/>
      <c r="DD124" s="184"/>
      <c r="DE124" s="184"/>
      <c r="DF124" s="184"/>
      <c r="DG124" s="184"/>
      <c r="DH124" s="184"/>
      <c r="DI124" s="184"/>
      <c r="DJ124" s="184"/>
      <c r="DK124" s="184"/>
      <c r="DL124" s="184"/>
      <c r="DM124" s="184"/>
      <c r="DN124" s="184"/>
      <c r="DO124" s="184"/>
      <c r="DP124" s="184"/>
      <c r="DQ124" s="184"/>
      <c r="DR124" s="184"/>
      <c r="DS124" s="184"/>
    </row>
    <row r="125" s="4" customFormat="1" ht="12.75" customHeight="1" hidden="1"/>
    <row r="126" spans="1:123" s="4" customFormat="1" ht="12.75" customHeight="1" hidden="1">
      <c r="A126" s="141" t="s">
        <v>53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2"/>
      <c r="O126" s="140" t="s">
        <v>6</v>
      </c>
      <c r="P126" s="141"/>
      <c r="Q126" s="141"/>
      <c r="R126" s="141"/>
      <c r="S126" s="142"/>
      <c r="T126" s="115" t="s">
        <v>40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6"/>
      <c r="AR126" s="140" t="s">
        <v>6</v>
      </c>
      <c r="AS126" s="141"/>
      <c r="AT126" s="141"/>
      <c r="AU126" s="141"/>
      <c r="AV126" s="141"/>
      <c r="AW126" s="141"/>
      <c r="AX126" s="141"/>
      <c r="AY126" s="142"/>
      <c r="AZ126" s="119" t="s">
        <v>28</v>
      </c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</row>
    <row r="127" spans="1:123" s="4" customFormat="1" ht="12.75" hidden="1">
      <c r="A127" s="144" t="s">
        <v>54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5"/>
      <c r="O127" s="143" t="s">
        <v>7</v>
      </c>
      <c r="P127" s="144"/>
      <c r="Q127" s="144"/>
      <c r="R127" s="144"/>
      <c r="S127" s="145"/>
      <c r="T127" s="113" t="s">
        <v>8</v>
      </c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7"/>
      <c r="AR127" s="143" t="s">
        <v>55</v>
      </c>
      <c r="AS127" s="144"/>
      <c r="AT127" s="144"/>
      <c r="AU127" s="144"/>
      <c r="AV127" s="144"/>
      <c r="AW127" s="144"/>
      <c r="AX127" s="144"/>
      <c r="AY127" s="145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8" t="s">
        <v>30</v>
      </c>
      <c r="BL127" s="118" t="s">
        <v>82</v>
      </c>
      <c r="BM127" s="118"/>
      <c r="BN127" s="118"/>
      <c r="BO127" s="19" t="s">
        <v>31</v>
      </c>
      <c r="BP127" s="13"/>
      <c r="BQ127" s="13"/>
      <c r="BR127" s="13"/>
      <c r="BS127" s="13"/>
      <c r="BT127" s="13"/>
      <c r="BU127" s="13"/>
      <c r="BV127" s="13"/>
      <c r="BW127" s="14"/>
      <c r="BX127" s="12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8" t="s">
        <v>30</v>
      </c>
      <c r="CJ127" s="118" t="s">
        <v>83</v>
      </c>
      <c r="CK127" s="118"/>
      <c r="CL127" s="118"/>
      <c r="CM127" s="19" t="s">
        <v>31</v>
      </c>
      <c r="CN127" s="13"/>
      <c r="CO127" s="13"/>
      <c r="CP127" s="13"/>
      <c r="CQ127" s="13"/>
      <c r="CR127" s="13"/>
      <c r="CS127" s="13"/>
      <c r="CT127" s="13"/>
      <c r="CU127" s="14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8" t="s">
        <v>30</v>
      </c>
      <c r="DH127" s="118" t="s">
        <v>84</v>
      </c>
      <c r="DI127" s="118"/>
      <c r="DJ127" s="118"/>
      <c r="DK127" s="19" t="s">
        <v>31</v>
      </c>
      <c r="DL127" s="13"/>
      <c r="DM127" s="13"/>
      <c r="DN127" s="13"/>
      <c r="DO127" s="13"/>
      <c r="DP127" s="13"/>
      <c r="DQ127" s="13"/>
      <c r="DR127" s="13"/>
      <c r="DS127" s="13"/>
    </row>
    <row r="128" spans="1:123" s="4" customFormat="1" ht="12.75" hidden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5"/>
      <c r="O128" s="143"/>
      <c r="P128" s="144"/>
      <c r="Q128" s="144"/>
      <c r="R128" s="144"/>
      <c r="S128" s="145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4"/>
      <c r="AR128" s="143" t="s">
        <v>56</v>
      </c>
      <c r="AS128" s="144"/>
      <c r="AT128" s="144"/>
      <c r="AU128" s="144"/>
      <c r="AV128" s="144"/>
      <c r="AW128" s="144"/>
      <c r="AX128" s="144"/>
      <c r="AY128" s="145"/>
      <c r="AZ128" s="112" t="s">
        <v>29</v>
      </c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4"/>
      <c r="BX128" s="139" t="s">
        <v>33</v>
      </c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4"/>
      <c r="CV128" s="112" t="s">
        <v>32</v>
      </c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3"/>
      <c r="DN128" s="113"/>
      <c r="DO128" s="113"/>
      <c r="DP128" s="113"/>
      <c r="DQ128" s="113"/>
      <c r="DR128" s="113"/>
      <c r="DS128" s="113"/>
    </row>
    <row r="129" spans="1:123" s="4" customFormat="1" ht="15.75" hidden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5"/>
      <c r="O129" s="143"/>
      <c r="P129" s="144"/>
      <c r="Q129" s="144"/>
      <c r="R129" s="144"/>
      <c r="S129" s="145"/>
      <c r="T129" s="115" t="s">
        <v>41</v>
      </c>
      <c r="U129" s="115"/>
      <c r="V129" s="115"/>
      <c r="W129" s="115"/>
      <c r="X129" s="115"/>
      <c r="Y129" s="115"/>
      <c r="Z129" s="133" t="s">
        <v>46</v>
      </c>
      <c r="AA129" s="115"/>
      <c r="AB129" s="115"/>
      <c r="AC129" s="115"/>
      <c r="AD129" s="115"/>
      <c r="AE129" s="116"/>
      <c r="AF129" s="133" t="s">
        <v>42</v>
      </c>
      <c r="AG129" s="115"/>
      <c r="AH129" s="115"/>
      <c r="AI129" s="115"/>
      <c r="AJ129" s="115"/>
      <c r="AK129" s="116"/>
      <c r="AL129" s="133" t="s">
        <v>44</v>
      </c>
      <c r="AM129" s="115"/>
      <c r="AN129" s="115"/>
      <c r="AO129" s="115"/>
      <c r="AP129" s="115"/>
      <c r="AQ129" s="116"/>
      <c r="AR129" s="143" t="s">
        <v>52</v>
      </c>
      <c r="AS129" s="144"/>
      <c r="AT129" s="144"/>
      <c r="AU129" s="144"/>
      <c r="AV129" s="144"/>
      <c r="AW129" s="144"/>
      <c r="AX129" s="144"/>
      <c r="AY129" s="145"/>
      <c r="AZ129" s="115" t="s">
        <v>34</v>
      </c>
      <c r="BA129" s="115"/>
      <c r="BB129" s="115"/>
      <c r="BC129" s="115"/>
      <c r="BD129" s="115"/>
      <c r="BE129" s="115"/>
      <c r="BF129" s="115"/>
      <c r="BG129" s="115"/>
      <c r="BH129" s="116"/>
      <c r="BI129" s="133" t="s">
        <v>37</v>
      </c>
      <c r="BJ129" s="115"/>
      <c r="BK129" s="115"/>
      <c r="BL129" s="115"/>
      <c r="BM129" s="115"/>
      <c r="BN129" s="115"/>
      <c r="BO129" s="115"/>
      <c r="BP129" s="116"/>
      <c r="BQ129" s="133" t="s">
        <v>9</v>
      </c>
      <c r="BR129" s="115"/>
      <c r="BS129" s="115"/>
      <c r="BT129" s="115"/>
      <c r="BU129" s="115"/>
      <c r="BV129" s="115"/>
      <c r="BW129" s="116"/>
      <c r="BX129" s="133" t="s">
        <v>34</v>
      </c>
      <c r="BY129" s="115"/>
      <c r="BZ129" s="115"/>
      <c r="CA129" s="115"/>
      <c r="CB129" s="115"/>
      <c r="CC129" s="115"/>
      <c r="CD129" s="115"/>
      <c r="CE129" s="115"/>
      <c r="CF129" s="116"/>
      <c r="CG129" s="133" t="s">
        <v>37</v>
      </c>
      <c r="CH129" s="115"/>
      <c r="CI129" s="115"/>
      <c r="CJ129" s="115"/>
      <c r="CK129" s="115"/>
      <c r="CL129" s="115"/>
      <c r="CM129" s="115"/>
      <c r="CN129" s="116"/>
      <c r="CO129" s="133" t="s">
        <v>9</v>
      </c>
      <c r="CP129" s="115"/>
      <c r="CQ129" s="115"/>
      <c r="CR129" s="115"/>
      <c r="CS129" s="115"/>
      <c r="CT129" s="115"/>
      <c r="CU129" s="116"/>
      <c r="CV129" s="133" t="s">
        <v>34</v>
      </c>
      <c r="CW129" s="115"/>
      <c r="CX129" s="115"/>
      <c r="CY129" s="115"/>
      <c r="CZ129" s="115"/>
      <c r="DA129" s="115"/>
      <c r="DB129" s="115"/>
      <c r="DC129" s="115"/>
      <c r="DD129" s="116"/>
      <c r="DE129" s="133" t="s">
        <v>37</v>
      </c>
      <c r="DF129" s="115"/>
      <c r="DG129" s="115"/>
      <c r="DH129" s="115"/>
      <c r="DI129" s="115"/>
      <c r="DJ129" s="115"/>
      <c r="DK129" s="115"/>
      <c r="DL129" s="116"/>
      <c r="DM129" s="115" t="s">
        <v>9</v>
      </c>
      <c r="DN129" s="115"/>
      <c r="DO129" s="115"/>
      <c r="DP129" s="115"/>
      <c r="DQ129" s="115"/>
      <c r="DR129" s="115"/>
      <c r="DS129" s="115"/>
    </row>
    <row r="130" spans="1:123" s="4" customFormat="1" ht="12.75" hidden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5"/>
      <c r="O130" s="143"/>
      <c r="P130" s="144"/>
      <c r="Q130" s="144"/>
      <c r="R130" s="144"/>
      <c r="S130" s="145"/>
      <c r="T130" s="113"/>
      <c r="U130" s="113"/>
      <c r="V130" s="113"/>
      <c r="W130" s="113"/>
      <c r="X130" s="113"/>
      <c r="Y130" s="113"/>
      <c r="Z130" s="134" t="s">
        <v>47</v>
      </c>
      <c r="AA130" s="113"/>
      <c r="AB130" s="113"/>
      <c r="AC130" s="113"/>
      <c r="AD130" s="113"/>
      <c r="AE130" s="117"/>
      <c r="AF130" s="134" t="s">
        <v>43</v>
      </c>
      <c r="AG130" s="113"/>
      <c r="AH130" s="113"/>
      <c r="AI130" s="113"/>
      <c r="AJ130" s="113"/>
      <c r="AK130" s="117"/>
      <c r="AL130" s="134" t="s">
        <v>57</v>
      </c>
      <c r="AM130" s="113"/>
      <c r="AN130" s="113"/>
      <c r="AO130" s="113"/>
      <c r="AP130" s="113"/>
      <c r="AQ130" s="117"/>
      <c r="AR130" s="144"/>
      <c r="AS130" s="144"/>
      <c r="AT130" s="144"/>
      <c r="AU130" s="144"/>
      <c r="AV130" s="144"/>
      <c r="AW130" s="144"/>
      <c r="AX130" s="144"/>
      <c r="AY130" s="145"/>
      <c r="AZ130" s="113" t="s">
        <v>35</v>
      </c>
      <c r="BA130" s="113"/>
      <c r="BB130" s="113"/>
      <c r="BC130" s="113"/>
      <c r="BD130" s="113"/>
      <c r="BE130" s="113"/>
      <c r="BF130" s="113"/>
      <c r="BG130" s="113"/>
      <c r="BH130" s="117"/>
      <c r="BI130" s="134"/>
      <c r="BJ130" s="113"/>
      <c r="BK130" s="113"/>
      <c r="BL130" s="113"/>
      <c r="BM130" s="113"/>
      <c r="BN130" s="113"/>
      <c r="BO130" s="113"/>
      <c r="BP130" s="117"/>
      <c r="BQ130" s="134" t="s">
        <v>59</v>
      </c>
      <c r="BR130" s="113"/>
      <c r="BS130" s="113"/>
      <c r="BT130" s="113"/>
      <c r="BU130" s="113"/>
      <c r="BV130" s="113"/>
      <c r="BW130" s="117"/>
      <c r="BX130" s="134" t="s">
        <v>35</v>
      </c>
      <c r="BY130" s="113"/>
      <c r="BZ130" s="113"/>
      <c r="CA130" s="113"/>
      <c r="CB130" s="113"/>
      <c r="CC130" s="113"/>
      <c r="CD130" s="113"/>
      <c r="CE130" s="113"/>
      <c r="CF130" s="117"/>
      <c r="CG130" s="134"/>
      <c r="CH130" s="113"/>
      <c r="CI130" s="113"/>
      <c r="CJ130" s="113"/>
      <c r="CK130" s="113"/>
      <c r="CL130" s="113"/>
      <c r="CM130" s="113"/>
      <c r="CN130" s="117"/>
      <c r="CO130" s="134" t="s">
        <v>59</v>
      </c>
      <c r="CP130" s="113"/>
      <c r="CQ130" s="113"/>
      <c r="CR130" s="113"/>
      <c r="CS130" s="113"/>
      <c r="CT130" s="113"/>
      <c r="CU130" s="117"/>
      <c r="CV130" s="134" t="s">
        <v>35</v>
      </c>
      <c r="CW130" s="113"/>
      <c r="CX130" s="113"/>
      <c r="CY130" s="113"/>
      <c r="CZ130" s="113"/>
      <c r="DA130" s="113"/>
      <c r="DB130" s="113"/>
      <c r="DC130" s="113"/>
      <c r="DD130" s="117"/>
      <c r="DE130" s="134"/>
      <c r="DF130" s="113"/>
      <c r="DG130" s="113"/>
      <c r="DH130" s="113"/>
      <c r="DI130" s="113"/>
      <c r="DJ130" s="113"/>
      <c r="DK130" s="113"/>
      <c r="DL130" s="117"/>
      <c r="DM130" s="113" t="s">
        <v>59</v>
      </c>
      <c r="DN130" s="113"/>
      <c r="DO130" s="113"/>
      <c r="DP130" s="113"/>
      <c r="DQ130" s="113"/>
      <c r="DR130" s="113"/>
      <c r="DS130" s="113"/>
    </row>
    <row r="131" spans="1:123" s="4" customFormat="1" ht="12.75" hidden="1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82"/>
      <c r="O131" s="191"/>
      <c r="P131" s="120"/>
      <c r="Q131" s="120"/>
      <c r="R131" s="120"/>
      <c r="S131" s="182"/>
      <c r="T131" s="112"/>
      <c r="U131" s="112"/>
      <c r="V131" s="112"/>
      <c r="W131" s="112"/>
      <c r="X131" s="112"/>
      <c r="Y131" s="112"/>
      <c r="Z131" s="139"/>
      <c r="AA131" s="112"/>
      <c r="AB131" s="112"/>
      <c r="AC131" s="112"/>
      <c r="AD131" s="112"/>
      <c r="AE131" s="114"/>
      <c r="AF131" s="139"/>
      <c r="AG131" s="112"/>
      <c r="AH131" s="112"/>
      <c r="AI131" s="112"/>
      <c r="AJ131" s="112"/>
      <c r="AK131" s="114"/>
      <c r="AL131" s="139" t="s">
        <v>58</v>
      </c>
      <c r="AM131" s="112"/>
      <c r="AN131" s="112"/>
      <c r="AO131" s="112"/>
      <c r="AP131" s="112"/>
      <c r="AQ131" s="114"/>
      <c r="AR131" s="120"/>
      <c r="AS131" s="120"/>
      <c r="AT131" s="120"/>
      <c r="AU131" s="120"/>
      <c r="AV131" s="120"/>
      <c r="AW131" s="120"/>
      <c r="AX131" s="120"/>
      <c r="AY131" s="182"/>
      <c r="AZ131" s="112" t="s">
        <v>36</v>
      </c>
      <c r="BA131" s="112"/>
      <c r="BB131" s="112"/>
      <c r="BC131" s="112"/>
      <c r="BD131" s="112"/>
      <c r="BE131" s="112"/>
      <c r="BF131" s="112"/>
      <c r="BG131" s="112"/>
      <c r="BH131" s="114"/>
      <c r="BI131" s="139"/>
      <c r="BJ131" s="112"/>
      <c r="BK131" s="112"/>
      <c r="BL131" s="112"/>
      <c r="BM131" s="112"/>
      <c r="BN131" s="112"/>
      <c r="BO131" s="112"/>
      <c r="BP131" s="114"/>
      <c r="BQ131" s="134" t="s">
        <v>39</v>
      </c>
      <c r="BR131" s="113"/>
      <c r="BS131" s="113"/>
      <c r="BT131" s="113"/>
      <c r="BU131" s="113"/>
      <c r="BV131" s="113"/>
      <c r="BW131" s="117"/>
      <c r="BX131" s="139" t="s">
        <v>36</v>
      </c>
      <c r="BY131" s="112"/>
      <c r="BZ131" s="112"/>
      <c r="CA131" s="112"/>
      <c r="CB131" s="112"/>
      <c r="CC131" s="112"/>
      <c r="CD131" s="112"/>
      <c r="CE131" s="112"/>
      <c r="CF131" s="114"/>
      <c r="CG131" s="139"/>
      <c r="CH131" s="112"/>
      <c r="CI131" s="112"/>
      <c r="CJ131" s="112"/>
      <c r="CK131" s="112"/>
      <c r="CL131" s="112"/>
      <c r="CM131" s="112"/>
      <c r="CN131" s="114"/>
      <c r="CO131" s="134" t="s">
        <v>39</v>
      </c>
      <c r="CP131" s="113"/>
      <c r="CQ131" s="113"/>
      <c r="CR131" s="113"/>
      <c r="CS131" s="113"/>
      <c r="CT131" s="113"/>
      <c r="CU131" s="117"/>
      <c r="CV131" s="139" t="s">
        <v>36</v>
      </c>
      <c r="CW131" s="112"/>
      <c r="CX131" s="112"/>
      <c r="CY131" s="112"/>
      <c r="CZ131" s="112"/>
      <c r="DA131" s="112"/>
      <c r="DB131" s="112"/>
      <c r="DC131" s="112"/>
      <c r="DD131" s="114"/>
      <c r="DE131" s="139"/>
      <c r="DF131" s="112"/>
      <c r="DG131" s="112"/>
      <c r="DH131" s="112"/>
      <c r="DI131" s="112"/>
      <c r="DJ131" s="112"/>
      <c r="DK131" s="112"/>
      <c r="DL131" s="114"/>
      <c r="DM131" s="112" t="s">
        <v>39</v>
      </c>
      <c r="DN131" s="112"/>
      <c r="DO131" s="112"/>
      <c r="DP131" s="112"/>
      <c r="DQ131" s="112"/>
      <c r="DR131" s="112"/>
      <c r="DS131" s="112"/>
    </row>
    <row r="132" spans="1:123" s="4" customFormat="1" ht="13.5" hidden="1" thickBot="1">
      <c r="A132" s="175">
        <v>1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94"/>
      <c r="O132" s="140">
        <v>2</v>
      </c>
      <c r="P132" s="141"/>
      <c r="Q132" s="141"/>
      <c r="R132" s="141"/>
      <c r="S132" s="142"/>
      <c r="T132" s="115">
        <v>3</v>
      </c>
      <c r="U132" s="115"/>
      <c r="V132" s="115"/>
      <c r="W132" s="115"/>
      <c r="X132" s="115"/>
      <c r="Y132" s="115"/>
      <c r="Z132" s="138">
        <v>4</v>
      </c>
      <c r="AA132" s="138"/>
      <c r="AB132" s="138"/>
      <c r="AC132" s="138"/>
      <c r="AD132" s="138"/>
      <c r="AE132" s="138"/>
      <c r="AF132" s="138">
        <v>5</v>
      </c>
      <c r="AG132" s="138"/>
      <c r="AH132" s="138"/>
      <c r="AI132" s="138"/>
      <c r="AJ132" s="138"/>
      <c r="AK132" s="138"/>
      <c r="AL132" s="138">
        <v>6</v>
      </c>
      <c r="AM132" s="138"/>
      <c r="AN132" s="138"/>
      <c r="AO132" s="138"/>
      <c r="AP132" s="138"/>
      <c r="AQ132" s="138"/>
      <c r="AR132" s="138">
        <v>7</v>
      </c>
      <c r="AS132" s="138"/>
      <c r="AT132" s="138"/>
      <c r="AU132" s="138"/>
      <c r="AV132" s="138"/>
      <c r="AW132" s="138"/>
      <c r="AX132" s="138"/>
      <c r="AY132" s="138"/>
      <c r="AZ132" s="138">
        <v>8</v>
      </c>
      <c r="BA132" s="138"/>
      <c r="BB132" s="138"/>
      <c r="BC132" s="138"/>
      <c r="BD132" s="138"/>
      <c r="BE132" s="138"/>
      <c r="BF132" s="138"/>
      <c r="BG132" s="138"/>
      <c r="BH132" s="138"/>
      <c r="BI132" s="138">
        <v>9</v>
      </c>
      <c r="BJ132" s="138"/>
      <c r="BK132" s="138"/>
      <c r="BL132" s="138"/>
      <c r="BM132" s="138"/>
      <c r="BN132" s="138"/>
      <c r="BO132" s="138"/>
      <c r="BP132" s="138"/>
      <c r="BQ132" s="138">
        <v>10</v>
      </c>
      <c r="BR132" s="138"/>
      <c r="BS132" s="138"/>
      <c r="BT132" s="138"/>
      <c r="BU132" s="138"/>
      <c r="BV132" s="138"/>
      <c r="BW132" s="138"/>
      <c r="BX132" s="138">
        <v>11</v>
      </c>
      <c r="BY132" s="138"/>
      <c r="BZ132" s="138"/>
      <c r="CA132" s="138"/>
      <c r="CB132" s="138"/>
      <c r="CC132" s="138"/>
      <c r="CD132" s="138"/>
      <c r="CE132" s="138"/>
      <c r="CF132" s="138"/>
      <c r="CG132" s="138">
        <v>12</v>
      </c>
      <c r="CH132" s="138"/>
      <c r="CI132" s="138"/>
      <c r="CJ132" s="138"/>
      <c r="CK132" s="138"/>
      <c r="CL132" s="138"/>
      <c r="CM132" s="138"/>
      <c r="CN132" s="138"/>
      <c r="CO132" s="138">
        <v>13</v>
      </c>
      <c r="CP132" s="138"/>
      <c r="CQ132" s="138"/>
      <c r="CR132" s="138"/>
      <c r="CS132" s="138"/>
      <c r="CT132" s="138"/>
      <c r="CU132" s="138"/>
      <c r="CV132" s="138">
        <v>14</v>
      </c>
      <c r="CW132" s="138"/>
      <c r="CX132" s="138"/>
      <c r="CY132" s="138"/>
      <c r="CZ132" s="138"/>
      <c r="DA132" s="138"/>
      <c r="DB132" s="138"/>
      <c r="DC132" s="138"/>
      <c r="DD132" s="138"/>
      <c r="DE132" s="138">
        <v>15</v>
      </c>
      <c r="DF132" s="138"/>
      <c r="DG132" s="138"/>
      <c r="DH132" s="138"/>
      <c r="DI132" s="138"/>
      <c r="DJ132" s="138"/>
      <c r="DK132" s="138"/>
      <c r="DL132" s="138"/>
      <c r="DM132" s="115">
        <v>16</v>
      </c>
      <c r="DN132" s="115"/>
      <c r="DO132" s="115"/>
      <c r="DP132" s="115"/>
      <c r="DQ132" s="115"/>
      <c r="DR132" s="115"/>
      <c r="DS132" s="115"/>
    </row>
    <row r="133" spans="1:123" s="4" customFormat="1" ht="65.25" customHeight="1" hidden="1">
      <c r="A133" s="160" t="s">
        <v>155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79"/>
      <c r="P133" s="180"/>
      <c r="Q133" s="180"/>
      <c r="R133" s="180"/>
      <c r="S133" s="181"/>
      <c r="T133" s="34" t="s">
        <v>107</v>
      </c>
      <c r="U133" s="34"/>
      <c r="V133" s="34"/>
      <c r="W133" s="34"/>
      <c r="X133" s="34"/>
      <c r="Y133" s="34"/>
      <c r="Z133" s="173" t="s">
        <v>126</v>
      </c>
      <c r="AA133" s="173"/>
      <c r="AB133" s="173"/>
      <c r="AC133" s="173"/>
      <c r="AD133" s="173"/>
      <c r="AE133" s="173"/>
      <c r="AF133" s="173" t="s">
        <v>127</v>
      </c>
      <c r="AG133" s="173"/>
      <c r="AH133" s="173"/>
      <c r="AI133" s="173"/>
      <c r="AJ133" s="173"/>
      <c r="AK133" s="173"/>
      <c r="AL133" s="173" t="s">
        <v>150</v>
      </c>
      <c r="AM133" s="173"/>
      <c r="AN133" s="173"/>
      <c r="AO133" s="173"/>
      <c r="AP133" s="173"/>
      <c r="AQ133" s="174"/>
      <c r="AR133" s="173" t="s">
        <v>151</v>
      </c>
      <c r="AS133" s="173"/>
      <c r="AT133" s="173"/>
      <c r="AU133" s="173"/>
      <c r="AV133" s="173"/>
      <c r="AW133" s="173"/>
      <c r="AX133" s="173"/>
      <c r="AY133" s="174"/>
      <c r="AZ133" s="192">
        <v>0</v>
      </c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3"/>
    </row>
    <row r="134" spans="1:123" s="4" customFormat="1" ht="13.5" hidden="1" thickBo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6"/>
      <c r="P134" s="177"/>
      <c r="Q134" s="177"/>
      <c r="R134" s="177"/>
      <c r="S134" s="178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199"/>
    </row>
    <row r="135" spans="1:123" s="4" customFormat="1" ht="13.5" hidden="1" thickBot="1">
      <c r="A135" s="183" t="s">
        <v>48</v>
      </c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95"/>
      <c r="T135" s="196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8"/>
      <c r="AZ135" s="30">
        <f>AZ133</f>
        <v>0</v>
      </c>
      <c r="BA135" s="158"/>
      <c r="BB135" s="158"/>
      <c r="BC135" s="158"/>
      <c r="BD135" s="158"/>
      <c r="BE135" s="158"/>
      <c r="BF135" s="158"/>
      <c r="BG135" s="158"/>
      <c r="BH135" s="158"/>
      <c r="BI135" s="161" t="s">
        <v>50</v>
      </c>
      <c r="BJ135" s="161"/>
      <c r="BK135" s="161"/>
      <c r="BL135" s="161"/>
      <c r="BM135" s="161"/>
      <c r="BN135" s="161"/>
      <c r="BO135" s="161"/>
      <c r="BP135" s="161"/>
      <c r="BQ135" s="161" t="s">
        <v>50</v>
      </c>
      <c r="BR135" s="161"/>
      <c r="BS135" s="161"/>
      <c r="BT135" s="161"/>
      <c r="BU135" s="161"/>
      <c r="BV135" s="161"/>
      <c r="BW135" s="161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61" t="s">
        <v>50</v>
      </c>
      <c r="CH135" s="161"/>
      <c r="CI135" s="161"/>
      <c r="CJ135" s="161"/>
      <c r="CK135" s="161"/>
      <c r="CL135" s="161"/>
      <c r="CM135" s="161"/>
      <c r="CN135" s="161"/>
      <c r="CO135" s="161" t="s">
        <v>50</v>
      </c>
      <c r="CP135" s="161"/>
      <c r="CQ135" s="161"/>
      <c r="CR135" s="161"/>
      <c r="CS135" s="161"/>
      <c r="CT135" s="161"/>
      <c r="CU135" s="161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61" t="s">
        <v>50</v>
      </c>
      <c r="DF135" s="161"/>
      <c r="DG135" s="161"/>
      <c r="DH135" s="161"/>
      <c r="DI135" s="161"/>
      <c r="DJ135" s="161"/>
      <c r="DK135" s="161"/>
      <c r="DL135" s="161"/>
      <c r="DM135" s="161" t="s">
        <v>50</v>
      </c>
      <c r="DN135" s="161"/>
      <c r="DO135" s="161"/>
      <c r="DP135" s="161"/>
      <c r="DQ135" s="161"/>
      <c r="DR135" s="161"/>
      <c r="DS135" s="200"/>
    </row>
    <row r="136" spans="1:123" s="2" customFormat="1" ht="13.5" hidden="1" thickBot="1">
      <c r="A136" s="183" t="s">
        <v>49</v>
      </c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201">
        <f>AZ135</f>
        <v>0</v>
      </c>
      <c r="BA136" s="202"/>
      <c r="BB136" s="202"/>
      <c r="BC136" s="202"/>
      <c r="BD136" s="202"/>
      <c r="BE136" s="202"/>
      <c r="BF136" s="202"/>
      <c r="BG136" s="202"/>
      <c r="BH136" s="203"/>
      <c r="BI136" s="177" t="s">
        <v>50</v>
      </c>
      <c r="BJ136" s="177"/>
      <c r="BK136" s="177"/>
      <c r="BL136" s="177"/>
      <c r="BM136" s="177"/>
      <c r="BN136" s="177"/>
      <c r="BO136" s="177"/>
      <c r="BP136" s="177"/>
      <c r="BQ136" s="177" t="s">
        <v>50</v>
      </c>
      <c r="BR136" s="177"/>
      <c r="BS136" s="177"/>
      <c r="BT136" s="177"/>
      <c r="BU136" s="177"/>
      <c r="BV136" s="177"/>
      <c r="BW136" s="177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177" t="s">
        <v>50</v>
      </c>
      <c r="CH136" s="177"/>
      <c r="CI136" s="177"/>
      <c r="CJ136" s="177"/>
      <c r="CK136" s="177"/>
      <c r="CL136" s="177"/>
      <c r="CM136" s="177"/>
      <c r="CN136" s="177"/>
      <c r="CO136" s="177" t="s">
        <v>50</v>
      </c>
      <c r="CP136" s="177"/>
      <c r="CQ136" s="177"/>
      <c r="CR136" s="177"/>
      <c r="CS136" s="177"/>
      <c r="CT136" s="177"/>
      <c r="CU136" s="177"/>
      <c r="CV136" s="204"/>
      <c r="CW136" s="204"/>
      <c r="CX136" s="204"/>
      <c r="CY136" s="204"/>
      <c r="CZ136" s="204"/>
      <c r="DA136" s="204"/>
      <c r="DB136" s="204"/>
      <c r="DC136" s="204"/>
      <c r="DD136" s="204"/>
      <c r="DE136" s="177" t="s">
        <v>50</v>
      </c>
      <c r="DF136" s="177"/>
      <c r="DG136" s="177"/>
      <c r="DH136" s="177"/>
      <c r="DI136" s="177"/>
      <c r="DJ136" s="177"/>
      <c r="DK136" s="177"/>
      <c r="DL136" s="177"/>
      <c r="DM136" s="177" t="s">
        <v>50</v>
      </c>
      <c r="DN136" s="177"/>
      <c r="DO136" s="177"/>
      <c r="DP136" s="177"/>
      <c r="DQ136" s="177"/>
      <c r="DR136" s="177"/>
      <c r="DS136" s="205"/>
    </row>
    <row r="137" spans="1:123" s="2" customFormat="1" ht="12.75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</row>
    <row r="138" spans="1:123" ht="15.75" hidden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</row>
    <row r="139" spans="1:123" ht="15.75">
      <c r="A139" s="171" t="s">
        <v>74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</row>
    <row r="140" spans="1:123" ht="15.7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</row>
    <row r="141" ht="15.75" hidden="1"/>
    <row r="142" s="4" customFormat="1" ht="12.75">
      <c r="A142" s="3" t="s">
        <v>67</v>
      </c>
    </row>
    <row r="143" spans="1:85" s="4" customFormat="1" ht="12.75">
      <c r="A143" s="3" t="s">
        <v>68</v>
      </c>
      <c r="Z143" s="120" t="s">
        <v>141</v>
      </c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K143" s="120" t="s">
        <v>158</v>
      </c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</row>
    <row r="144" spans="26:85" s="15" customFormat="1" ht="10.5">
      <c r="Z144" s="126" t="s">
        <v>69</v>
      </c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Y144" s="126" t="s">
        <v>10</v>
      </c>
      <c r="AZ144" s="126"/>
      <c r="BA144" s="126"/>
      <c r="BB144" s="126"/>
      <c r="BC144" s="126"/>
      <c r="BD144" s="126"/>
      <c r="BE144" s="126"/>
      <c r="BF144" s="126"/>
      <c r="BG144" s="126"/>
      <c r="BH144" s="126"/>
      <c r="BK144" s="126" t="s">
        <v>70</v>
      </c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</row>
    <row r="145" s="4" customFormat="1" ht="12.75"/>
    <row r="146" spans="1:85" s="4" customFormat="1" ht="12.75">
      <c r="A146" s="3" t="s">
        <v>71</v>
      </c>
      <c r="Z146" s="120" t="s">
        <v>116</v>
      </c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Y146" s="120" t="s">
        <v>117</v>
      </c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X146" s="127" t="s">
        <v>122</v>
      </c>
      <c r="BY146" s="127"/>
      <c r="BZ146" s="127"/>
      <c r="CA146" s="127"/>
      <c r="CB146" s="127"/>
      <c r="CC146" s="127"/>
      <c r="CD146" s="127"/>
      <c r="CE146" s="127"/>
      <c r="CF146" s="127"/>
      <c r="CG146" s="127"/>
    </row>
    <row r="147" spans="26:85" s="15" customFormat="1" ht="10.5">
      <c r="Z147" s="126" t="s">
        <v>69</v>
      </c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Y147" s="126" t="s">
        <v>70</v>
      </c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X147" s="126" t="s">
        <v>72</v>
      </c>
      <c r="BY147" s="126"/>
      <c r="BZ147" s="126"/>
      <c r="CA147" s="126"/>
      <c r="CB147" s="126"/>
      <c r="CC147" s="126"/>
      <c r="CD147" s="126"/>
      <c r="CE147" s="126"/>
      <c r="CF147" s="126"/>
      <c r="CG147" s="126"/>
    </row>
    <row r="148" s="4" customFormat="1" ht="12.75"/>
    <row r="149" spans="1:28" s="27" customFormat="1" ht="12.75">
      <c r="A149" s="25"/>
      <c r="B149" s="26" t="s">
        <v>1</v>
      </c>
      <c r="C149" s="224" t="str">
        <f>Лист1!AR13</f>
        <v>30</v>
      </c>
      <c r="D149" s="225"/>
      <c r="E149" s="225"/>
      <c r="F149" s="226" t="s">
        <v>2</v>
      </c>
      <c r="G149" s="226"/>
      <c r="H149" s="225" t="str">
        <f>Лист1!AW13</f>
        <v>декабря</v>
      </c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7">
        <v>20</v>
      </c>
      <c r="V149" s="227"/>
      <c r="W149" s="227"/>
      <c r="X149" s="228" t="str">
        <f>Лист1!BM13</f>
        <v>22</v>
      </c>
      <c r="Y149" s="229"/>
      <c r="Z149" s="229"/>
      <c r="AA149" s="230"/>
      <c r="AB149" s="25" t="s">
        <v>148</v>
      </c>
    </row>
  </sheetData>
  <sheetProtection/>
  <mergeCells count="1976">
    <mergeCell ref="CO113:CU113"/>
    <mergeCell ref="CV113:DD113"/>
    <mergeCell ref="DE113:DL113"/>
    <mergeCell ref="DM113:DS113"/>
    <mergeCell ref="AR113:AY113"/>
    <mergeCell ref="AZ113:BH113"/>
    <mergeCell ref="BI113:BP113"/>
    <mergeCell ref="BQ113:BW113"/>
    <mergeCell ref="BX113:CF113"/>
    <mergeCell ref="CG113:CN113"/>
    <mergeCell ref="CO112:CU112"/>
    <mergeCell ref="CV112:DD112"/>
    <mergeCell ref="DE112:DL112"/>
    <mergeCell ref="DM112:DS112"/>
    <mergeCell ref="A113:N113"/>
    <mergeCell ref="O113:S113"/>
    <mergeCell ref="T113:Y113"/>
    <mergeCell ref="Z113:AE113"/>
    <mergeCell ref="AF113:AK113"/>
    <mergeCell ref="AL113:AQ113"/>
    <mergeCell ref="AR112:AY112"/>
    <mergeCell ref="AZ112:BH112"/>
    <mergeCell ref="BI112:BP112"/>
    <mergeCell ref="BQ112:BW112"/>
    <mergeCell ref="BX112:CF112"/>
    <mergeCell ref="CG112:CN112"/>
    <mergeCell ref="A112:N112"/>
    <mergeCell ref="O112:S112"/>
    <mergeCell ref="T112:Y112"/>
    <mergeCell ref="Z112:AE112"/>
    <mergeCell ref="AF112:AK112"/>
    <mergeCell ref="AL112:AQ112"/>
    <mergeCell ref="CO45:CU45"/>
    <mergeCell ref="CV45:DD45"/>
    <mergeCell ref="DE45:DL45"/>
    <mergeCell ref="DM45:DS45"/>
    <mergeCell ref="AR45:AY45"/>
    <mergeCell ref="AZ45:BH45"/>
    <mergeCell ref="BI45:BP45"/>
    <mergeCell ref="BQ45:BW45"/>
    <mergeCell ref="BX45:CF45"/>
    <mergeCell ref="CG45:CN45"/>
    <mergeCell ref="A45:N45"/>
    <mergeCell ref="O45:S45"/>
    <mergeCell ref="T45:Y45"/>
    <mergeCell ref="Z45:AE45"/>
    <mergeCell ref="AF45:AK45"/>
    <mergeCell ref="AL45:AQ45"/>
    <mergeCell ref="CO68:CU68"/>
    <mergeCell ref="CV68:DD68"/>
    <mergeCell ref="DE68:DL68"/>
    <mergeCell ref="DM68:DS68"/>
    <mergeCell ref="AR68:AY68"/>
    <mergeCell ref="AZ68:BH68"/>
    <mergeCell ref="BI68:BP68"/>
    <mergeCell ref="BQ68:BW68"/>
    <mergeCell ref="BX68:CF68"/>
    <mergeCell ref="CG68:CN68"/>
    <mergeCell ref="A68:N68"/>
    <mergeCell ref="O68:S68"/>
    <mergeCell ref="T68:Y68"/>
    <mergeCell ref="Z68:AE68"/>
    <mergeCell ref="AF68:AK68"/>
    <mergeCell ref="AL68:AQ68"/>
    <mergeCell ref="CO61:CU61"/>
    <mergeCell ref="CV61:DD61"/>
    <mergeCell ref="DE61:DL61"/>
    <mergeCell ref="DM61:DS61"/>
    <mergeCell ref="AR61:AY61"/>
    <mergeCell ref="AZ61:BH61"/>
    <mergeCell ref="BI61:BP61"/>
    <mergeCell ref="BQ61:BW61"/>
    <mergeCell ref="BX61:CF61"/>
    <mergeCell ref="CG61:CN61"/>
    <mergeCell ref="CO57:CU57"/>
    <mergeCell ref="CV57:DD57"/>
    <mergeCell ref="DE57:DL57"/>
    <mergeCell ref="DM57:DS57"/>
    <mergeCell ref="A61:N61"/>
    <mergeCell ref="O61:S61"/>
    <mergeCell ref="T61:Y61"/>
    <mergeCell ref="Z61:AE61"/>
    <mergeCell ref="AF61:AK61"/>
    <mergeCell ref="AL61:AQ61"/>
    <mergeCell ref="AR57:AY57"/>
    <mergeCell ref="AZ57:BH57"/>
    <mergeCell ref="BI57:BP57"/>
    <mergeCell ref="BQ57:BW57"/>
    <mergeCell ref="BX57:CF57"/>
    <mergeCell ref="CG57:CN57"/>
    <mergeCell ref="CO56:CU56"/>
    <mergeCell ref="CV56:DD56"/>
    <mergeCell ref="DE56:DL56"/>
    <mergeCell ref="DM56:DS56"/>
    <mergeCell ref="A57:N57"/>
    <mergeCell ref="O57:S57"/>
    <mergeCell ref="T57:Y57"/>
    <mergeCell ref="Z57:AE57"/>
    <mergeCell ref="AF57:AK57"/>
    <mergeCell ref="AL57:AQ57"/>
    <mergeCell ref="AR56:AY56"/>
    <mergeCell ref="AZ56:BH56"/>
    <mergeCell ref="BI56:BP56"/>
    <mergeCell ref="BQ56:BW56"/>
    <mergeCell ref="BX56:CF56"/>
    <mergeCell ref="CG56:CN56"/>
    <mergeCell ref="A56:N56"/>
    <mergeCell ref="O56:S56"/>
    <mergeCell ref="T56:Y56"/>
    <mergeCell ref="Z56:AE56"/>
    <mergeCell ref="AF56:AK56"/>
    <mergeCell ref="AL56:AQ56"/>
    <mergeCell ref="C149:E149"/>
    <mergeCell ref="F149:G149"/>
    <mergeCell ref="H149:T149"/>
    <mergeCell ref="U149:W149"/>
    <mergeCell ref="X149:AA149"/>
    <mergeCell ref="Z146:AV146"/>
    <mergeCell ref="AY146:BU146"/>
    <mergeCell ref="BX146:CG146"/>
    <mergeCell ref="Z147:AV147"/>
    <mergeCell ref="AY147:BU147"/>
    <mergeCell ref="BX147:CG147"/>
    <mergeCell ref="Z143:AV143"/>
    <mergeCell ref="AY143:BH143"/>
    <mergeCell ref="BK143:CG143"/>
    <mergeCell ref="Z144:AV144"/>
    <mergeCell ref="AY144:BH144"/>
    <mergeCell ref="BK144:CG144"/>
    <mergeCell ref="CO12:CU12"/>
    <mergeCell ref="CV12:DD12"/>
    <mergeCell ref="DE12:DL12"/>
    <mergeCell ref="DM12:DS12"/>
    <mergeCell ref="AR12:AY12"/>
    <mergeCell ref="AZ12:BH12"/>
    <mergeCell ref="BI12:BP12"/>
    <mergeCell ref="BQ12:BW12"/>
    <mergeCell ref="BX12:CF12"/>
    <mergeCell ref="CG12:CN12"/>
    <mergeCell ref="CO14:CU14"/>
    <mergeCell ref="CV14:DD14"/>
    <mergeCell ref="DE14:DL14"/>
    <mergeCell ref="DM14:DS14"/>
    <mergeCell ref="A12:N12"/>
    <mergeCell ref="O12:S12"/>
    <mergeCell ref="T12:Y12"/>
    <mergeCell ref="Z12:AE12"/>
    <mergeCell ref="AF12:AK12"/>
    <mergeCell ref="AL12:AQ12"/>
    <mergeCell ref="AR14:AY14"/>
    <mergeCell ref="AZ14:BH14"/>
    <mergeCell ref="BI14:BP14"/>
    <mergeCell ref="BQ14:BW14"/>
    <mergeCell ref="BX14:CF14"/>
    <mergeCell ref="AL14:AQ14"/>
    <mergeCell ref="AR13:AY13"/>
    <mergeCell ref="AZ13:BH13"/>
    <mergeCell ref="BI13:BP13"/>
    <mergeCell ref="CG14:CN14"/>
    <mergeCell ref="CO13:CU13"/>
    <mergeCell ref="CV13:DD13"/>
    <mergeCell ref="DE13:DL13"/>
    <mergeCell ref="DM13:DS13"/>
    <mergeCell ref="A14:N14"/>
    <mergeCell ref="O14:S14"/>
    <mergeCell ref="T14:Y14"/>
    <mergeCell ref="Z14:AE14"/>
    <mergeCell ref="AF14:AK14"/>
    <mergeCell ref="BQ13:BW13"/>
    <mergeCell ref="BX13:CF13"/>
    <mergeCell ref="CG13:CN13"/>
    <mergeCell ref="A13:N13"/>
    <mergeCell ref="O13:S13"/>
    <mergeCell ref="T13:Y13"/>
    <mergeCell ref="Z13:AE13"/>
    <mergeCell ref="AF13:AK13"/>
    <mergeCell ref="AL13:AQ13"/>
    <mergeCell ref="DE27:DL27"/>
    <mergeCell ref="DM27:DS27"/>
    <mergeCell ref="AR27:AY27"/>
    <mergeCell ref="AZ27:BH27"/>
    <mergeCell ref="BI27:BP27"/>
    <mergeCell ref="BQ27:BW27"/>
    <mergeCell ref="BX27:CF27"/>
    <mergeCell ref="CG27:CN27"/>
    <mergeCell ref="DE26:DL26"/>
    <mergeCell ref="DM26:DS26"/>
    <mergeCell ref="A27:N27"/>
    <mergeCell ref="O27:S27"/>
    <mergeCell ref="T27:Y27"/>
    <mergeCell ref="Z27:AE27"/>
    <mergeCell ref="AF27:AK27"/>
    <mergeCell ref="AL27:AQ27"/>
    <mergeCell ref="CO27:CU27"/>
    <mergeCell ref="CV27:DD27"/>
    <mergeCell ref="BI26:BP26"/>
    <mergeCell ref="BQ26:BW26"/>
    <mergeCell ref="BX26:CF26"/>
    <mergeCell ref="CG26:CN26"/>
    <mergeCell ref="CO26:CU26"/>
    <mergeCell ref="CV26:DD26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5:BP25"/>
    <mergeCell ref="BQ25:BW25"/>
    <mergeCell ref="BX25:CF25"/>
    <mergeCell ref="CG25:CN25"/>
    <mergeCell ref="CO25:CU25"/>
    <mergeCell ref="CV25:DD25"/>
    <mergeCell ref="A25:N25"/>
    <mergeCell ref="O25:S25"/>
    <mergeCell ref="T25:Y25"/>
    <mergeCell ref="Z25:AE25"/>
    <mergeCell ref="AF25:AK25"/>
    <mergeCell ref="AL25:AQ25"/>
    <mergeCell ref="DM69:DS69"/>
    <mergeCell ref="BQ69:BW69"/>
    <mergeCell ref="BX69:CF69"/>
    <mergeCell ref="CG69:CN69"/>
    <mergeCell ref="CO69:CU69"/>
    <mergeCell ref="CV69:DD69"/>
    <mergeCell ref="DE69:DL69"/>
    <mergeCell ref="DM67:DS67"/>
    <mergeCell ref="A69:N69"/>
    <mergeCell ref="O69:S69"/>
    <mergeCell ref="T69:Y69"/>
    <mergeCell ref="Z69:AE69"/>
    <mergeCell ref="AF69:AK69"/>
    <mergeCell ref="AL69:AQ69"/>
    <mergeCell ref="AR69:AY69"/>
    <mergeCell ref="AZ69:BH69"/>
    <mergeCell ref="BI69:BP69"/>
    <mergeCell ref="BQ67:BW67"/>
    <mergeCell ref="BX67:CF67"/>
    <mergeCell ref="CG67:CN67"/>
    <mergeCell ref="CO67:CU67"/>
    <mergeCell ref="CV67:DD67"/>
    <mergeCell ref="DE67:DL67"/>
    <mergeCell ref="DM64:DS64"/>
    <mergeCell ref="A67:N67"/>
    <mergeCell ref="O67:S67"/>
    <mergeCell ref="T67:Y67"/>
    <mergeCell ref="Z67:AE67"/>
    <mergeCell ref="AF67:AK67"/>
    <mergeCell ref="AL67:AQ67"/>
    <mergeCell ref="AR67:AY67"/>
    <mergeCell ref="AZ67:BH67"/>
    <mergeCell ref="BI67:BP67"/>
    <mergeCell ref="BQ64:BW64"/>
    <mergeCell ref="BX64:CF64"/>
    <mergeCell ref="CG64:CN64"/>
    <mergeCell ref="CO64:CU64"/>
    <mergeCell ref="CV64:DD64"/>
    <mergeCell ref="DE64:DL64"/>
    <mergeCell ref="DM63:DS63"/>
    <mergeCell ref="A64:N64"/>
    <mergeCell ref="O64:S64"/>
    <mergeCell ref="T64:Y64"/>
    <mergeCell ref="Z64:AE64"/>
    <mergeCell ref="AF64:AK64"/>
    <mergeCell ref="AL64:AQ64"/>
    <mergeCell ref="AR64:AY64"/>
    <mergeCell ref="AZ64:BH64"/>
    <mergeCell ref="BI64:BP64"/>
    <mergeCell ref="BQ63:BW63"/>
    <mergeCell ref="BX63:CF63"/>
    <mergeCell ref="CG63:CN63"/>
    <mergeCell ref="CO63:CU63"/>
    <mergeCell ref="CV63:DD63"/>
    <mergeCell ref="DE63:DL63"/>
    <mergeCell ref="DM62:DS62"/>
    <mergeCell ref="A63:N63"/>
    <mergeCell ref="O63:S63"/>
    <mergeCell ref="T63:Y63"/>
    <mergeCell ref="Z63:AE63"/>
    <mergeCell ref="AF63:AK63"/>
    <mergeCell ref="AL63:AQ63"/>
    <mergeCell ref="AR63:AY63"/>
    <mergeCell ref="AZ63:BH63"/>
    <mergeCell ref="BI63:BP63"/>
    <mergeCell ref="BQ62:BW62"/>
    <mergeCell ref="BX62:CF62"/>
    <mergeCell ref="CG62:CN62"/>
    <mergeCell ref="CO62:CU62"/>
    <mergeCell ref="CV62:DD62"/>
    <mergeCell ref="DE62:DL62"/>
    <mergeCell ref="DM60:DS60"/>
    <mergeCell ref="A62:N62"/>
    <mergeCell ref="O62:S62"/>
    <mergeCell ref="T62:Y62"/>
    <mergeCell ref="Z62:AE62"/>
    <mergeCell ref="AF62:AK62"/>
    <mergeCell ref="AL62:AQ62"/>
    <mergeCell ref="AR62:AY62"/>
    <mergeCell ref="AZ62:BH62"/>
    <mergeCell ref="BI62:BP62"/>
    <mergeCell ref="BQ60:BW60"/>
    <mergeCell ref="BX60:CF60"/>
    <mergeCell ref="CG60:CN60"/>
    <mergeCell ref="CO60:CU60"/>
    <mergeCell ref="CV60:DD60"/>
    <mergeCell ref="DE60:DL60"/>
    <mergeCell ref="DM59:DS59"/>
    <mergeCell ref="A60:N60"/>
    <mergeCell ref="O60:S60"/>
    <mergeCell ref="T60:Y60"/>
    <mergeCell ref="Z60:AE60"/>
    <mergeCell ref="AF60:AK60"/>
    <mergeCell ref="AL60:AQ60"/>
    <mergeCell ref="AR60:AY60"/>
    <mergeCell ref="AZ60:BH60"/>
    <mergeCell ref="BI60:BP60"/>
    <mergeCell ref="BQ59:BW59"/>
    <mergeCell ref="BX59:CF59"/>
    <mergeCell ref="CG59:CN59"/>
    <mergeCell ref="CO59:CU59"/>
    <mergeCell ref="CV59:DD59"/>
    <mergeCell ref="DE59:DL59"/>
    <mergeCell ref="DM58:DS58"/>
    <mergeCell ref="A59:N59"/>
    <mergeCell ref="O59:S59"/>
    <mergeCell ref="T59:Y59"/>
    <mergeCell ref="Z59:AE59"/>
    <mergeCell ref="AF59:AK59"/>
    <mergeCell ref="AL59:AQ59"/>
    <mergeCell ref="AR59:AY59"/>
    <mergeCell ref="AZ59:BH59"/>
    <mergeCell ref="BI59:BP59"/>
    <mergeCell ref="BQ58:BW58"/>
    <mergeCell ref="BX58:CF58"/>
    <mergeCell ref="CG58:CN58"/>
    <mergeCell ref="CO58:CU58"/>
    <mergeCell ref="CV58:DD58"/>
    <mergeCell ref="DE58:DL58"/>
    <mergeCell ref="DM55:DS55"/>
    <mergeCell ref="A58:N58"/>
    <mergeCell ref="O58:S58"/>
    <mergeCell ref="T58:Y58"/>
    <mergeCell ref="Z58:AE58"/>
    <mergeCell ref="AF58:AK58"/>
    <mergeCell ref="AL58:AQ58"/>
    <mergeCell ref="AR58:AY58"/>
    <mergeCell ref="AZ58:BH58"/>
    <mergeCell ref="BI58:BP58"/>
    <mergeCell ref="BQ55:BW55"/>
    <mergeCell ref="BX55:CF55"/>
    <mergeCell ref="CG55:CN55"/>
    <mergeCell ref="CO55:CU55"/>
    <mergeCell ref="CV55:DD55"/>
    <mergeCell ref="DE55:DL55"/>
    <mergeCell ref="DM47:DS47"/>
    <mergeCell ref="A55:N55"/>
    <mergeCell ref="O55:S55"/>
    <mergeCell ref="T55:Y55"/>
    <mergeCell ref="Z55:AE55"/>
    <mergeCell ref="AF55:AK55"/>
    <mergeCell ref="AL55:AQ55"/>
    <mergeCell ref="AR55:AY55"/>
    <mergeCell ref="AZ55:BH55"/>
    <mergeCell ref="BI55:BP55"/>
    <mergeCell ref="BQ47:BW47"/>
    <mergeCell ref="BX47:CF47"/>
    <mergeCell ref="CG47:CN47"/>
    <mergeCell ref="CO47:CU47"/>
    <mergeCell ref="CV47:DD47"/>
    <mergeCell ref="DE47:DL47"/>
    <mergeCell ref="A47:N47"/>
    <mergeCell ref="O47:S47"/>
    <mergeCell ref="T47:Y47"/>
    <mergeCell ref="Z47:AE47"/>
    <mergeCell ref="AF47:AK47"/>
    <mergeCell ref="AL47:AQ47"/>
    <mergeCell ref="A44:N44"/>
    <mergeCell ref="O44:S44"/>
    <mergeCell ref="AR40:AY40"/>
    <mergeCell ref="AZ40:BH40"/>
    <mergeCell ref="BI40:BP40"/>
    <mergeCell ref="BQ40:BW40"/>
    <mergeCell ref="A40:N40"/>
    <mergeCell ref="O40:S40"/>
    <mergeCell ref="T40:Y40"/>
    <mergeCell ref="Z40:AE40"/>
    <mergeCell ref="BX40:CF40"/>
    <mergeCell ref="CG40:CN40"/>
    <mergeCell ref="CO39:CU39"/>
    <mergeCell ref="CV39:DD39"/>
    <mergeCell ref="DE39:DL39"/>
    <mergeCell ref="DM39:DS39"/>
    <mergeCell ref="CO40:CU40"/>
    <mergeCell ref="CV40:DD40"/>
    <mergeCell ref="DE40:DL40"/>
    <mergeCell ref="DM40:DS40"/>
    <mergeCell ref="AF40:AK40"/>
    <mergeCell ref="AL40:AQ40"/>
    <mergeCell ref="AR39:AY39"/>
    <mergeCell ref="AZ39:BH39"/>
    <mergeCell ref="BI39:BP39"/>
    <mergeCell ref="BQ39:BW39"/>
    <mergeCell ref="BX39:CF39"/>
    <mergeCell ref="CG39:CN39"/>
    <mergeCell ref="CO37:CU37"/>
    <mergeCell ref="CV37:DD37"/>
    <mergeCell ref="DE37:DL37"/>
    <mergeCell ref="DM37:DS37"/>
    <mergeCell ref="CO38:CU38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AR37:AY37"/>
    <mergeCell ref="AZ37:BH37"/>
    <mergeCell ref="BI37:BP37"/>
    <mergeCell ref="BQ37:BW37"/>
    <mergeCell ref="BX37:CF37"/>
    <mergeCell ref="CG37:CN37"/>
    <mergeCell ref="CO36:CU36"/>
    <mergeCell ref="CV36:DD36"/>
    <mergeCell ref="DE36:DL36"/>
    <mergeCell ref="DM36:DS36"/>
    <mergeCell ref="A37:N37"/>
    <mergeCell ref="O37:S37"/>
    <mergeCell ref="T37:Y37"/>
    <mergeCell ref="Z37:AE37"/>
    <mergeCell ref="AF37:AK37"/>
    <mergeCell ref="AL37:AQ37"/>
    <mergeCell ref="AR36:AY36"/>
    <mergeCell ref="AZ36:BH36"/>
    <mergeCell ref="BI36:BP36"/>
    <mergeCell ref="BQ36:BW36"/>
    <mergeCell ref="BX36:CF36"/>
    <mergeCell ref="CG36:CN36"/>
    <mergeCell ref="A36:N36"/>
    <mergeCell ref="O36:S36"/>
    <mergeCell ref="T36:Y36"/>
    <mergeCell ref="Z36:AE36"/>
    <mergeCell ref="AF36:AK36"/>
    <mergeCell ref="AL36:AQ36"/>
    <mergeCell ref="O3:S8"/>
    <mergeCell ref="BQ30:BW30"/>
    <mergeCell ref="BX30:CF30"/>
    <mergeCell ref="CG30:CN30"/>
    <mergeCell ref="CO30:CU30"/>
    <mergeCell ref="CV30:DD30"/>
    <mergeCell ref="AR30:AY30"/>
    <mergeCell ref="AZ30:BH30"/>
    <mergeCell ref="BI30:BP30"/>
    <mergeCell ref="BI29:BP29"/>
    <mergeCell ref="T6:Y8"/>
    <mergeCell ref="Z6:AE8"/>
    <mergeCell ref="DE30:DL30"/>
    <mergeCell ref="CO29:CU29"/>
    <mergeCell ref="CV29:DD29"/>
    <mergeCell ref="DE29:DL29"/>
    <mergeCell ref="AR29:AY29"/>
    <mergeCell ref="AZ29:BH29"/>
    <mergeCell ref="AR25:AY25"/>
    <mergeCell ref="AZ25:BH25"/>
    <mergeCell ref="A30:N30"/>
    <mergeCell ref="O30:S30"/>
    <mergeCell ref="T30:Y30"/>
    <mergeCell ref="Z30:AE30"/>
    <mergeCell ref="AF30:AK30"/>
    <mergeCell ref="AL30:AQ30"/>
    <mergeCell ref="BQ29:BW29"/>
    <mergeCell ref="BX29:CF29"/>
    <mergeCell ref="CG29:CN29"/>
    <mergeCell ref="A71:N71"/>
    <mergeCell ref="O71:S71"/>
    <mergeCell ref="T71:Y71"/>
    <mergeCell ref="Z71:AE71"/>
    <mergeCell ref="AF71:AK71"/>
    <mergeCell ref="AL71:AQ71"/>
    <mergeCell ref="AR71:AY71"/>
    <mergeCell ref="A29:N29"/>
    <mergeCell ref="O29:S29"/>
    <mergeCell ref="T29:Y29"/>
    <mergeCell ref="Z29:AE29"/>
    <mergeCell ref="AF29:AK29"/>
    <mergeCell ref="AL29:AQ29"/>
    <mergeCell ref="CO24:CU24"/>
    <mergeCell ref="CV24:DD24"/>
    <mergeCell ref="DE24:DL24"/>
    <mergeCell ref="DM24:DS24"/>
    <mergeCell ref="CO70:CU70"/>
    <mergeCell ref="CV70:DD70"/>
    <mergeCell ref="DE70:DL70"/>
    <mergeCell ref="DM70:DS70"/>
    <mergeCell ref="DM30:DS30"/>
    <mergeCell ref="DM29:DS29"/>
    <mergeCell ref="AR24:AY24"/>
    <mergeCell ref="AZ24:BH24"/>
    <mergeCell ref="BI24:BP24"/>
    <mergeCell ref="BQ24:BW24"/>
    <mergeCell ref="BX24:CF24"/>
    <mergeCell ref="CG24:CN24"/>
    <mergeCell ref="CO32:CU32"/>
    <mergeCell ref="CV32:DD32"/>
    <mergeCell ref="DE32:DL32"/>
    <mergeCell ref="DM32:DS32"/>
    <mergeCell ref="AR70:AY70"/>
    <mergeCell ref="AZ70:BH70"/>
    <mergeCell ref="BI70:BP70"/>
    <mergeCell ref="BQ70:BW70"/>
    <mergeCell ref="BX70:CF70"/>
    <mergeCell ref="CG70:CN70"/>
    <mergeCell ref="AR32:AY32"/>
    <mergeCell ref="AZ32:BH32"/>
    <mergeCell ref="BI32:BP32"/>
    <mergeCell ref="BQ32:BW32"/>
    <mergeCell ref="BX32:CF32"/>
    <mergeCell ref="CG32:CN32"/>
    <mergeCell ref="A32:N32"/>
    <mergeCell ref="O32:S32"/>
    <mergeCell ref="T32:Y32"/>
    <mergeCell ref="Z32:AE32"/>
    <mergeCell ref="AF32:AK32"/>
    <mergeCell ref="AL32:AQ32"/>
    <mergeCell ref="BX31:CF31"/>
    <mergeCell ref="CG31:CN31"/>
    <mergeCell ref="CO31:CU31"/>
    <mergeCell ref="CV31:DD31"/>
    <mergeCell ref="DE31:DL31"/>
    <mergeCell ref="DM31:DS31"/>
    <mergeCell ref="A31:N31"/>
    <mergeCell ref="O31:S31"/>
    <mergeCell ref="T31:Y31"/>
    <mergeCell ref="Z31:AE31"/>
    <mergeCell ref="AF31:AK31"/>
    <mergeCell ref="AL31:AQ31"/>
    <mergeCell ref="DM135:DS135"/>
    <mergeCell ref="A136:AY136"/>
    <mergeCell ref="AZ136:BH136"/>
    <mergeCell ref="BI136:BP136"/>
    <mergeCell ref="BQ136:BW136"/>
    <mergeCell ref="BX136:CF136"/>
    <mergeCell ref="CG136:CN136"/>
    <mergeCell ref="CO136:CU136"/>
    <mergeCell ref="DM136:DS136"/>
    <mergeCell ref="CV136:DD136"/>
    <mergeCell ref="DE134:DL134"/>
    <mergeCell ref="A120:DS120"/>
    <mergeCell ref="A121:DS121"/>
    <mergeCell ref="A122:DS122"/>
    <mergeCell ref="A123:DS123"/>
    <mergeCell ref="A124:DS124"/>
    <mergeCell ref="DM134:DS134"/>
    <mergeCell ref="DE133:DL133"/>
    <mergeCell ref="CG134:CN134"/>
    <mergeCell ref="CO134:CU134"/>
    <mergeCell ref="BX135:CF135"/>
    <mergeCell ref="DE136:DL136"/>
    <mergeCell ref="CG135:CN135"/>
    <mergeCell ref="CO135:CU135"/>
    <mergeCell ref="CV135:DD135"/>
    <mergeCell ref="DE135:DL135"/>
    <mergeCell ref="CV134:DD134"/>
    <mergeCell ref="CG133:CN133"/>
    <mergeCell ref="A135:S135"/>
    <mergeCell ref="T135:Y135"/>
    <mergeCell ref="Z135:AE135"/>
    <mergeCell ref="AF135:AK135"/>
    <mergeCell ref="AL135:AQ135"/>
    <mergeCell ref="AR135:AY135"/>
    <mergeCell ref="AZ135:BH135"/>
    <mergeCell ref="BI135:BP135"/>
    <mergeCell ref="BQ135:BW135"/>
    <mergeCell ref="T134:Y134"/>
    <mergeCell ref="Z134:AE134"/>
    <mergeCell ref="AZ134:BH134"/>
    <mergeCell ref="BI134:BP134"/>
    <mergeCell ref="BQ134:BW134"/>
    <mergeCell ref="BX134:CF134"/>
    <mergeCell ref="CG132:CN132"/>
    <mergeCell ref="DE132:DL132"/>
    <mergeCell ref="DM132:DS132"/>
    <mergeCell ref="AZ133:BH133"/>
    <mergeCell ref="BI133:BP133"/>
    <mergeCell ref="BQ133:BW133"/>
    <mergeCell ref="BX133:CF133"/>
    <mergeCell ref="CO133:CU133"/>
    <mergeCell ref="CV133:DD133"/>
    <mergeCell ref="DM133:DS133"/>
    <mergeCell ref="DE131:DL131"/>
    <mergeCell ref="DM131:DS131"/>
    <mergeCell ref="A132:N132"/>
    <mergeCell ref="O132:S132"/>
    <mergeCell ref="T132:Y132"/>
    <mergeCell ref="Z132:AE132"/>
    <mergeCell ref="AZ132:BH132"/>
    <mergeCell ref="BI132:BP132"/>
    <mergeCell ref="CO132:CU132"/>
    <mergeCell ref="CV132:DD132"/>
    <mergeCell ref="DE130:DL130"/>
    <mergeCell ref="DM130:DS130"/>
    <mergeCell ref="A131:N131"/>
    <mergeCell ref="O131:S131"/>
    <mergeCell ref="T131:Y131"/>
    <mergeCell ref="Z131:AE131"/>
    <mergeCell ref="AF131:AK131"/>
    <mergeCell ref="AL131:AQ131"/>
    <mergeCell ref="AZ131:BH131"/>
    <mergeCell ref="CG131:CN131"/>
    <mergeCell ref="DE129:DL129"/>
    <mergeCell ref="DM129:DS129"/>
    <mergeCell ref="A130:N130"/>
    <mergeCell ref="O130:S130"/>
    <mergeCell ref="T130:Y130"/>
    <mergeCell ref="Z130:AE130"/>
    <mergeCell ref="AF130:AK130"/>
    <mergeCell ref="AL130:AQ130"/>
    <mergeCell ref="AZ130:BH130"/>
    <mergeCell ref="BI130:BP130"/>
    <mergeCell ref="CV118:DD118"/>
    <mergeCell ref="DE118:DL118"/>
    <mergeCell ref="DM118:DS118"/>
    <mergeCell ref="A126:N126"/>
    <mergeCell ref="O126:S126"/>
    <mergeCell ref="T126:AQ126"/>
    <mergeCell ref="AZ126:DS126"/>
    <mergeCell ref="AR126:AY126"/>
    <mergeCell ref="Z129:AE129"/>
    <mergeCell ref="Z44:AE44"/>
    <mergeCell ref="BI118:BP118"/>
    <mergeCell ref="BQ118:BW118"/>
    <mergeCell ref="BX118:CF118"/>
    <mergeCell ref="CG118:CN118"/>
    <mergeCell ref="CO118:CU118"/>
    <mergeCell ref="AZ118:BH118"/>
    <mergeCell ref="AR47:AY47"/>
    <mergeCell ref="AZ47:BH47"/>
    <mergeCell ref="BI47:BP47"/>
    <mergeCell ref="DM44:DS44"/>
    <mergeCell ref="BI44:BP44"/>
    <mergeCell ref="BQ44:BW44"/>
    <mergeCell ref="BX44:CF44"/>
    <mergeCell ref="CG44:CN44"/>
    <mergeCell ref="CO44:CU44"/>
    <mergeCell ref="CV44:DD44"/>
    <mergeCell ref="AL41:AQ41"/>
    <mergeCell ref="AR41:AY41"/>
    <mergeCell ref="AZ41:BH41"/>
    <mergeCell ref="A41:N41"/>
    <mergeCell ref="O41:S41"/>
    <mergeCell ref="DE44:DL44"/>
    <mergeCell ref="AL44:AQ44"/>
    <mergeCell ref="AR44:AY44"/>
    <mergeCell ref="AZ44:BH44"/>
    <mergeCell ref="T44:Y44"/>
    <mergeCell ref="DM41:DS41"/>
    <mergeCell ref="BI41:BP41"/>
    <mergeCell ref="BQ41:BW41"/>
    <mergeCell ref="BX41:CF41"/>
    <mergeCell ref="CG41:CN41"/>
    <mergeCell ref="CO41:CU41"/>
    <mergeCell ref="CV41:DD41"/>
    <mergeCell ref="DE41:DL41"/>
    <mergeCell ref="AF41:AK41"/>
    <mergeCell ref="T41:Y41"/>
    <mergeCell ref="Z41:AE41"/>
    <mergeCell ref="O33:S33"/>
    <mergeCell ref="A3:N3"/>
    <mergeCell ref="A4:N4"/>
    <mergeCell ref="A5:N5"/>
    <mergeCell ref="A6:N6"/>
    <mergeCell ref="A7:N7"/>
    <mergeCell ref="A8:N8"/>
    <mergeCell ref="A9:N9"/>
    <mergeCell ref="A33:N33"/>
    <mergeCell ref="CV33:DD33"/>
    <mergeCell ref="DE33:DL33"/>
    <mergeCell ref="DM33:DS33"/>
    <mergeCell ref="BX33:CF33"/>
    <mergeCell ref="CG33:CN33"/>
    <mergeCell ref="CO33:CU33"/>
    <mergeCell ref="AZ33:BH33"/>
    <mergeCell ref="BI33:BP33"/>
    <mergeCell ref="T5:AQ5"/>
    <mergeCell ref="T4:AQ4"/>
    <mergeCell ref="O9:S9"/>
    <mergeCell ref="BQ33:BW33"/>
    <mergeCell ref="BI7:BP7"/>
    <mergeCell ref="BQ7:BW7"/>
    <mergeCell ref="AZ9:BH9"/>
    <mergeCell ref="BI9:BP9"/>
    <mergeCell ref="BI8:BP8"/>
    <mergeCell ref="AL8:AQ8"/>
    <mergeCell ref="DM9:DS9"/>
    <mergeCell ref="T33:Y33"/>
    <mergeCell ref="Z33:AE33"/>
    <mergeCell ref="AF33:AK33"/>
    <mergeCell ref="AL33:AQ33"/>
    <mergeCell ref="AR33:AY33"/>
    <mergeCell ref="AR31:AY31"/>
    <mergeCell ref="AZ31:BH31"/>
    <mergeCell ref="BI31:BP31"/>
    <mergeCell ref="BQ31:BW31"/>
    <mergeCell ref="DE8:DL8"/>
    <mergeCell ref="DM8:DS8"/>
    <mergeCell ref="T9:Y9"/>
    <mergeCell ref="Z9:AE9"/>
    <mergeCell ref="AF9:AK9"/>
    <mergeCell ref="AL9:AQ9"/>
    <mergeCell ref="AR9:AY9"/>
    <mergeCell ref="CV9:DD9"/>
    <mergeCell ref="AF8:AK8"/>
    <mergeCell ref="DE9:DL9"/>
    <mergeCell ref="AZ8:BH8"/>
    <mergeCell ref="AZ6:BH6"/>
    <mergeCell ref="BQ8:BW8"/>
    <mergeCell ref="AF7:AK7"/>
    <mergeCell ref="AL7:AQ7"/>
    <mergeCell ref="CV8:DD8"/>
    <mergeCell ref="DE7:DL7"/>
    <mergeCell ref="CO7:CU7"/>
    <mergeCell ref="CV7:DD7"/>
    <mergeCell ref="DM7:DS7"/>
    <mergeCell ref="DH4:DJ4"/>
    <mergeCell ref="BQ6:BW6"/>
    <mergeCell ref="BX6:CF6"/>
    <mergeCell ref="CO6:CU6"/>
    <mergeCell ref="CV5:DS5"/>
    <mergeCell ref="AZ5:BW5"/>
    <mergeCell ref="BX5:CU5"/>
    <mergeCell ref="BX7:CF7"/>
    <mergeCell ref="CG7:CN7"/>
    <mergeCell ref="BI6:BP6"/>
    <mergeCell ref="BX8:CF8"/>
    <mergeCell ref="CG8:CN8"/>
    <mergeCell ref="AF129:AK129"/>
    <mergeCell ref="AL129:AQ129"/>
    <mergeCell ref="AR127:AY127"/>
    <mergeCell ref="AR128:AY128"/>
    <mergeCell ref="BX129:CF129"/>
    <mergeCell ref="CG129:CN129"/>
    <mergeCell ref="A1:DS1"/>
    <mergeCell ref="T3:AQ3"/>
    <mergeCell ref="AR3:AY3"/>
    <mergeCell ref="CG6:CN6"/>
    <mergeCell ref="CV6:DD6"/>
    <mergeCell ref="DE6:DL6"/>
    <mergeCell ref="DM6:DS6"/>
    <mergeCell ref="AZ3:DS3"/>
    <mergeCell ref="BL4:BN4"/>
    <mergeCell ref="CJ4:CL4"/>
    <mergeCell ref="AR4:AY4"/>
    <mergeCell ref="AR7:AY7"/>
    <mergeCell ref="AZ7:BH7"/>
    <mergeCell ref="A118:AY118"/>
    <mergeCell ref="AF44:AK44"/>
    <mergeCell ref="AF6:AK6"/>
    <mergeCell ref="AL6:AQ6"/>
    <mergeCell ref="AR6:AY6"/>
    <mergeCell ref="AR5:AY5"/>
    <mergeCell ref="AR8:AY8"/>
    <mergeCell ref="A129:N129"/>
    <mergeCell ref="O129:S129"/>
    <mergeCell ref="T129:Y129"/>
    <mergeCell ref="CO8:CU8"/>
    <mergeCell ref="BQ9:BW9"/>
    <mergeCell ref="BX9:CF9"/>
    <mergeCell ref="CG9:CN9"/>
    <mergeCell ref="CO9:CU9"/>
    <mergeCell ref="CJ127:CL127"/>
    <mergeCell ref="AZ128:BW128"/>
    <mergeCell ref="DH127:DJ127"/>
    <mergeCell ref="A128:N128"/>
    <mergeCell ref="O128:S128"/>
    <mergeCell ref="T128:AQ128"/>
    <mergeCell ref="BX128:CU128"/>
    <mergeCell ref="CV128:DS128"/>
    <mergeCell ref="A127:N127"/>
    <mergeCell ref="O127:S127"/>
    <mergeCell ref="T127:AQ127"/>
    <mergeCell ref="BL127:BN127"/>
    <mergeCell ref="CO129:CU129"/>
    <mergeCell ref="CV129:DD129"/>
    <mergeCell ref="AR129:AY129"/>
    <mergeCell ref="AZ129:BH129"/>
    <mergeCell ref="BI129:BP129"/>
    <mergeCell ref="BQ129:BW129"/>
    <mergeCell ref="AR130:AY130"/>
    <mergeCell ref="BQ130:BW130"/>
    <mergeCell ref="BX130:CF130"/>
    <mergeCell ref="CG130:CN130"/>
    <mergeCell ref="CV130:DD130"/>
    <mergeCell ref="AR131:AY131"/>
    <mergeCell ref="CV131:DD131"/>
    <mergeCell ref="CO130:CU130"/>
    <mergeCell ref="CO131:CU131"/>
    <mergeCell ref="BI131:BP131"/>
    <mergeCell ref="BQ131:BW131"/>
    <mergeCell ref="BX131:CF131"/>
    <mergeCell ref="O133:S133"/>
    <mergeCell ref="T133:Y133"/>
    <mergeCell ref="Z133:AE133"/>
    <mergeCell ref="AR132:AY132"/>
    <mergeCell ref="AF132:AK132"/>
    <mergeCell ref="AL132:AQ132"/>
    <mergeCell ref="BQ132:BW132"/>
    <mergeCell ref="BX132:CF132"/>
    <mergeCell ref="A139:DS140"/>
    <mergeCell ref="AF133:AK133"/>
    <mergeCell ref="AL133:AQ133"/>
    <mergeCell ref="AR133:AY133"/>
    <mergeCell ref="AF134:AK134"/>
    <mergeCell ref="AL134:AQ134"/>
    <mergeCell ref="AR134:AY134"/>
    <mergeCell ref="A133:N133"/>
    <mergeCell ref="A134:N134"/>
    <mergeCell ref="O134:S134"/>
    <mergeCell ref="A15:N15"/>
    <mergeCell ref="O15:S15"/>
    <mergeCell ref="T15:Y15"/>
    <mergeCell ref="Z15:AE15"/>
    <mergeCell ref="AF15:AK15"/>
    <mergeCell ref="AL15:AQ15"/>
    <mergeCell ref="AR15:AY15"/>
    <mergeCell ref="AZ15:BH15"/>
    <mergeCell ref="BI15:BP15"/>
    <mergeCell ref="BQ15:BW15"/>
    <mergeCell ref="BX15:CF15"/>
    <mergeCell ref="CG15:CN15"/>
    <mergeCell ref="CO15:CU15"/>
    <mergeCell ref="CV15:DD15"/>
    <mergeCell ref="DE15:DL15"/>
    <mergeCell ref="DM15:DS15"/>
    <mergeCell ref="A16:N16"/>
    <mergeCell ref="O16:S16"/>
    <mergeCell ref="T16:Y16"/>
    <mergeCell ref="Z16:AE16"/>
    <mergeCell ref="AF16:AK16"/>
    <mergeCell ref="AL16:AQ16"/>
    <mergeCell ref="AR16:AY16"/>
    <mergeCell ref="AZ16:BH16"/>
    <mergeCell ref="BI16:BP16"/>
    <mergeCell ref="BQ16:BW16"/>
    <mergeCell ref="BX16:CF16"/>
    <mergeCell ref="CG16:CN16"/>
    <mergeCell ref="CO16:CU16"/>
    <mergeCell ref="CV16:DD16"/>
    <mergeCell ref="DE16:DL16"/>
    <mergeCell ref="DM16:DS16"/>
    <mergeCell ref="A17:N17"/>
    <mergeCell ref="O17:S17"/>
    <mergeCell ref="T17:Y17"/>
    <mergeCell ref="Z17:AE17"/>
    <mergeCell ref="AF17:AK17"/>
    <mergeCell ref="AL17:AQ17"/>
    <mergeCell ref="AR17:AY17"/>
    <mergeCell ref="AZ17:BH17"/>
    <mergeCell ref="BI17:BP17"/>
    <mergeCell ref="BQ17:BW17"/>
    <mergeCell ref="BX17:CF17"/>
    <mergeCell ref="CG17:CN17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BX18:CF18"/>
    <mergeCell ref="CG18:CN18"/>
    <mergeCell ref="CO18:CU18"/>
    <mergeCell ref="CV18:DD18"/>
    <mergeCell ref="DE18:DL18"/>
    <mergeCell ref="DM18:DS18"/>
    <mergeCell ref="A19:N19"/>
    <mergeCell ref="O19:S19"/>
    <mergeCell ref="T19:Y19"/>
    <mergeCell ref="Z19:AE19"/>
    <mergeCell ref="AF19:AK19"/>
    <mergeCell ref="AL19:AQ19"/>
    <mergeCell ref="AR19:AY19"/>
    <mergeCell ref="AZ19:BH19"/>
    <mergeCell ref="BI19:BP19"/>
    <mergeCell ref="BQ19:BW19"/>
    <mergeCell ref="BX19:CF19"/>
    <mergeCell ref="CG19:CN19"/>
    <mergeCell ref="CO19:CU19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AR20:AY20"/>
    <mergeCell ref="AZ20:BH20"/>
    <mergeCell ref="BI20:BP20"/>
    <mergeCell ref="BQ20:BW20"/>
    <mergeCell ref="BX20:CF20"/>
    <mergeCell ref="CG20:CN20"/>
    <mergeCell ref="CO20:CU20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34:N34"/>
    <mergeCell ref="O34:S34"/>
    <mergeCell ref="T34:Y34"/>
    <mergeCell ref="Z34:AE34"/>
    <mergeCell ref="AF34:AK34"/>
    <mergeCell ref="AL34:AQ34"/>
    <mergeCell ref="AR34:AY34"/>
    <mergeCell ref="AZ34:BH34"/>
    <mergeCell ref="BI34:BP34"/>
    <mergeCell ref="BQ34:BW34"/>
    <mergeCell ref="BX34:CF34"/>
    <mergeCell ref="CG34:CN34"/>
    <mergeCell ref="CO34:CU34"/>
    <mergeCell ref="CV34:DD34"/>
    <mergeCell ref="DE34:DL34"/>
    <mergeCell ref="DM34:DS34"/>
    <mergeCell ref="A38:N38"/>
    <mergeCell ref="O38:S38"/>
    <mergeCell ref="T38:Y38"/>
    <mergeCell ref="Z38:AE38"/>
    <mergeCell ref="AF38:AK38"/>
    <mergeCell ref="AL38:AQ38"/>
    <mergeCell ref="AR38:AY38"/>
    <mergeCell ref="AZ38:BH38"/>
    <mergeCell ref="BI38:BP38"/>
    <mergeCell ref="BQ38:BW38"/>
    <mergeCell ref="BX38:CF38"/>
    <mergeCell ref="CG38:CN38"/>
    <mergeCell ref="A24:N24"/>
    <mergeCell ref="O24:S24"/>
    <mergeCell ref="T24:Y24"/>
    <mergeCell ref="Z24:AE24"/>
    <mergeCell ref="AF24:AK24"/>
    <mergeCell ref="AL24:AQ24"/>
    <mergeCell ref="A65:N65"/>
    <mergeCell ref="O65:S65"/>
    <mergeCell ref="T65:Y65"/>
    <mergeCell ref="Z65:AE65"/>
    <mergeCell ref="AF65:AK65"/>
    <mergeCell ref="AL65:AQ65"/>
    <mergeCell ref="AR65:AY65"/>
    <mergeCell ref="AZ65:BH65"/>
    <mergeCell ref="BI65:BP65"/>
    <mergeCell ref="BQ65:BW65"/>
    <mergeCell ref="BX65:CF65"/>
    <mergeCell ref="CG65:CN65"/>
    <mergeCell ref="CO65:CU65"/>
    <mergeCell ref="CV65:DD65"/>
    <mergeCell ref="DE65:DL65"/>
    <mergeCell ref="DM65:DS65"/>
    <mergeCell ref="A66:N66"/>
    <mergeCell ref="O66:S66"/>
    <mergeCell ref="T66:Y66"/>
    <mergeCell ref="Z66:AE66"/>
    <mergeCell ref="AF66:AK66"/>
    <mergeCell ref="AL66:AQ66"/>
    <mergeCell ref="AR66:AY66"/>
    <mergeCell ref="AZ66:BH66"/>
    <mergeCell ref="BI66:BP66"/>
    <mergeCell ref="BQ66:BW66"/>
    <mergeCell ref="BX66:CF66"/>
    <mergeCell ref="CG66:CN66"/>
    <mergeCell ref="CO66:CU66"/>
    <mergeCell ref="CV66:DD66"/>
    <mergeCell ref="DE66:DL66"/>
    <mergeCell ref="DM66:DS66"/>
    <mergeCell ref="A70:N70"/>
    <mergeCell ref="O70:S70"/>
    <mergeCell ref="T70:Y70"/>
    <mergeCell ref="Z70:AE70"/>
    <mergeCell ref="AF70:AK70"/>
    <mergeCell ref="AL70:AQ70"/>
    <mergeCell ref="AZ71:BH71"/>
    <mergeCell ref="BI71:BP71"/>
    <mergeCell ref="BQ71:BW71"/>
    <mergeCell ref="BX71:CF71"/>
    <mergeCell ref="CG71:CN71"/>
    <mergeCell ref="CO71:CU71"/>
    <mergeCell ref="CV71:DD71"/>
    <mergeCell ref="DE71:DL71"/>
    <mergeCell ref="DM71:DS71"/>
    <mergeCell ref="A111:N111"/>
    <mergeCell ref="O111:S111"/>
    <mergeCell ref="T111:Y111"/>
    <mergeCell ref="Z111:AE111"/>
    <mergeCell ref="AF111:AK111"/>
    <mergeCell ref="AL111:AQ111"/>
    <mergeCell ref="AR111:AY111"/>
    <mergeCell ref="AZ111:BH111"/>
    <mergeCell ref="BI111:BP111"/>
    <mergeCell ref="BQ111:BW111"/>
    <mergeCell ref="BX111:CF111"/>
    <mergeCell ref="CG111:CN111"/>
    <mergeCell ref="CO111:CU111"/>
    <mergeCell ref="CV111:DD111"/>
    <mergeCell ref="DE111:DL111"/>
    <mergeCell ref="DM111:DS111"/>
    <mergeCell ref="A114:N114"/>
    <mergeCell ref="O114:S114"/>
    <mergeCell ref="T114:Y114"/>
    <mergeCell ref="Z114:AE114"/>
    <mergeCell ref="AF114:AK114"/>
    <mergeCell ref="AL114:AQ114"/>
    <mergeCell ref="AR114:AY114"/>
    <mergeCell ref="AZ114:BH114"/>
    <mergeCell ref="BI114:BP114"/>
    <mergeCell ref="BQ114:BW114"/>
    <mergeCell ref="BX114:CF114"/>
    <mergeCell ref="CG114:CN114"/>
    <mergeCell ref="CO114:CU114"/>
    <mergeCell ref="CV114:DD114"/>
    <mergeCell ref="DE114:DL114"/>
    <mergeCell ref="DM114:DS114"/>
    <mergeCell ref="A116:N116"/>
    <mergeCell ref="O116:S116"/>
    <mergeCell ref="T116:Y116"/>
    <mergeCell ref="Z116:AE116"/>
    <mergeCell ref="AF116:AK116"/>
    <mergeCell ref="AL116:AQ116"/>
    <mergeCell ref="AR116:AY116"/>
    <mergeCell ref="AZ116:BH116"/>
    <mergeCell ref="BI116:BP116"/>
    <mergeCell ref="BQ116:BW116"/>
    <mergeCell ref="BX116:CF116"/>
    <mergeCell ref="CG116:CN116"/>
    <mergeCell ref="CO116:CU116"/>
    <mergeCell ref="CV116:DD116"/>
    <mergeCell ref="DE116:DL116"/>
    <mergeCell ref="DM116:DS116"/>
    <mergeCell ref="A117:N117"/>
    <mergeCell ref="O117:S117"/>
    <mergeCell ref="T117:Y117"/>
    <mergeCell ref="Z117:AE117"/>
    <mergeCell ref="AF117:AK117"/>
    <mergeCell ref="AL117:AQ117"/>
    <mergeCell ref="AR117:AY117"/>
    <mergeCell ref="CV117:DD117"/>
    <mergeCell ref="DE117:DL117"/>
    <mergeCell ref="DM117:DS117"/>
    <mergeCell ref="AZ117:BH117"/>
    <mergeCell ref="BI117:BP117"/>
    <mergeCell ref="BQ117:BW117"/>
    <mergeCell ref="BX117:CF117"/>
    <mergeCell ref="CG117:CN117"/>
    <mergeCell ref="CO117:CU117"/>
    <mergeCell ref="A46:N46"/>
    <mergeCell ref="O46:S46"/>
    <mergeCell ref="T46:Y46"/>
    <mergeCell ref="Z46:AE46"/>
    <mergeCell ref="AF46:AK46"/>
    <mergeCell ref="AL46:AQ46"/>
    <mergeCell ref="DE46:DL46"/>
    <mergeCell ref="DM46:DS46"/>
    <mergeCell ref="AR46:AY46"/>
    <mergeCell ref="AZ46:BH46"/>
    <mergeCell ref="BI46:BP46"/>
    <mergeCell ref="BQ46:BW46"/>
    <mergeCell ref="BX46:CF46"/>
    <mergeCell ref="CG46:CN46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CO11:CU11"/>
    <mergeCell ref="CV11:DD11"/>
    <mergeCell ref="DE11:DL11"/>
    <mergeCell ref="DM11:DS11"/>
    <mergeCell ref="A28:N28"/>
    <mergeCell ref="O28:S28"/>
    <mergeCell ref="T28:Y28"/>
    <mergeCell ref="Z28:AE28"/>
    <mergeCell ref="AF28:AK28"/>
    <mergeCell ref="AL28:AQ28"/>
    <mergeCell ref="CO28:CU28"/>
    <mergeCell ref="CV28:DD28"/>
    <mergeCell ref="DE28:DL28"/>
    <mergeCell ref="DM28:DS28"/>
    <mergeCell ref="AR28:AY28"/>
    <mergeCell ref="AZ28:BH28"/>
    <mergeCell ref="BI28:BP28"/>
    <mergeCell ref="BQ28:BW28"/>
    <mergeCell ref="BX28:CF28"/>
    <mergeCell ref="CG28:CN28"/>
    <mergeCell ref="A115:N115"/>
    <mergeCell ref="O115:S115"/>
    <mergeCell ref="T115:Y115"/>
    <mergeCell ref="Z115:AE115"/>
    <mergeCell ref="AF115:AK115"/>
    <mergeCell ref="AL115:AQ115"/>
    <mergeCell ref="CO115:CU115"/>
    <mergeCell ref="CV115:DD115"/>
    <mergeCell ref="DE115:DL115"/>
    <mergeCell ref="DM115:DS115"/>
    <mergeCell ref="AR115:AY115"/>
    <mergeCell ref="AZ115:BH115"/>
    <mergeCell ref="BI115:BP115"/>
    <mergeCell ref="BQ115:BW115"/>
    <mergeCell ref="BX115:CF115"/>
    <mergeCell ref="CG115:CN115"/>
    <mergeCell ref="A35:N35"/>
    <mergeCell ref="O35:S35"/>
    <mergeCell ref="T35:Y35"/>
    <mergeCell ref="Z35:AE35"/>
    <mergeCell ref="AF35:AK35"/>
    <mergeCell ref="AL35:AQ35"/>
    <mergeCell ref="CO35:CU35"/>
    <mergeCell ref="CV35:DD35"/>
    <mergeCell ref="DE35:DL35"/>
    <mergeCell ref="DM35:DS35"/>
    <mergeCell ref="AR35:AY35"/>
    <mergeCell ref="AZ35:BH35"/>
    <mergeCell ref="BI35:BP35"/>
    <mergeCell ref="BQ35:BW35"/>
    <mergeCell ref="BX35:CF35"/>
    <mergeCell ref="CG35:CN35"/>
    <mergeCell ref="A72:N72"/>
    <mergeCell ref="O72:S72"/>
    <mergeCell ref="T72:Y72"/>
    <mergeCell ref="Z72:AE72"/>
    <mergeCell ref="AF72:AK72"/>
    <mergeCell ref="AL72:AQ72"/>
    <mergeCell ref="AR72:AY72"/>
    <mergeCell ref="AZ72:BH72"/>
    <mergeCell ref="BI72:BP72"/>
    <mergeCell ref="BQ72:BW72"/>
    <mergeCell ref="BX72:CF72"/>
    <mergeCell ref="CG72:CN72"/>
    <mergeCell ref="CO72:CU72"/>
    <mergeCell ref="CV72:DD72"/>
    <mergeCell ref="DE72:DL72"/>
    <mergeCell ref="DM72:DS72"/>
    <mergeCell ref="A73:N73"/>
    <mergeCell ref="O73:S73"/>
    <mergeCell ref="T73:Y73"/>
    <mergeCell ref="Z73:AE73"/>
    <mergeCell ref="AF73:AK73"/>
    <mergeCell ref="AL73:AQ73"/>
    <mergeCell ref="AR73:AY73"/>
    <mergeCell ref="AZ73:BH73"/>
    <mergeCell ref="BI73:BP73"/>
    <mergeCell ref="BQ73:BW73"/>
    <mergeCell ref="BX73:CF73"/>
    <mergeCell ref="CG73:CN73"/>
    <mergeCell ref="CO73:CU73"/>
    <mergeCell ref="CV73:DD73"/>
    <mergeCell ref="DE73:DL73"/>
    <mergeCell ref="DM73:DS73"/>
    <mergeCell ref="A74:N74"/>
    <mergeCell ref="O74:S74"/>
    <mergeCell ref="T74:Y74"/>
    <mergeCell ref="Z74:AE74"/>
    <mergeCell ref="AF74:AK74"/>
    <mergeCell ref="AL74:AQ74"/>
    <mergeCell ref="AR74:AY74"/>
    <mergeCell ref="AZ74:BH74"/>
    <mergeCell ref="BI74:BP74"/>
    <mergeCell ref="BQ74:BW74"/>
    <mergeCell ref="BX74:CF74"/>
    <mergeCell ref="CG74:CN74"/>
    <mergeCell ref="CO74:CU74"/>
    <mergeCell ref="CV74:DD74"/>
    <mergeCell ref="DE74:DL74"/>
    <mergeCell ref="DM74:DS74"/>
    <mergeCell ref="A75:N75"/>
    <mergeCell ref="O75:S75"/>
    <mergeCell ref="T75:Y75"/>
    <mergeCell ref="Z75:AE75"/>
    <mergeCell ref="AF75:AK75"/>
    <mergeCell ref="AL75:AQ75"/>
    <mergeCell ref="AR75:AY75"/>
    <mergeCell ref="AZ75:BH75"/>
    <mergeCell ref="BI75:BP75"/>
    <mergeCell ref="BQ75:BW75"/>
    <mergeCell ref="BX75:CF75"/>
    <mergeCell ref="CG75:CN75"/>
    <mergeCell ref="CO75:CU75"/>
    <mergeCell ref="CV75:DD75"/>
    <mergeCell ref="DE75:DL75"/>
    <mergeCell ref="DM75:DS75"/>
    <mergeCell ref="A76:N76"/>
    <mergeCell ref="O76:S76"/>
    <mergeCell ref="T76:Y76"/>
    <mergeCell ref="Z76:AE76"/>
    <mergeCell ref="AF76:AK76"/>
    <mergeCell ref="AL76:AQ76"/>
    <mergeCell ref="AR76:AY76"/>
    <mergeCell ref="AZ76:BH76"/>
    <mergeCell ref="BI76:BP76"/>
    <mergeCell ref="BQ76:BW76"/>
    <mergeCell ref="BX76:CF76"/>
    <mergeCell ref="CG76:CN76"/>
    <mergeCell ref="CO76:CU76"/>
    <mergeCell ref="CV76:DD76"/>
    <mergeCell ref="DE76:DL76"/>
    <mergeCell ref="DM76:DS76"/>
    <mergeCell ref="A77:N77"/>
    <mergeCell ref="O77:S77"/>
    <mergeCell ref="T77:Y77"/>
    <mergeCell ref="Z77:AE77"/>
    <mergeCell ref="AF77:AK77"/>
    <mergeCell ref="AL77:AQ77"/>
    <mergeCell ref="AR77:AY77"/>
    <mergeCell ref="AZ77:BH77"/>
    <mergeCell ref="BI77:BP77"/>
    <mergeCell ref="BQ77:BW77"/>
    <mergeCell ref="BX77:CF77"/>
    <mergeCell ref="CG77:CN77"/>
    <mergeCell ref="CO77:CU77"/>
    <mergeCell ref="CV77:DD77"/>
    <mergeCell ref="DE77:DL77"/>
    <mergeCell ref="DM77:DS77"/>
    <mergeCell ref="A78:N78"/>
    <mergeCell ref="O78:S78"/>
    <mergeCell ref="T78:Y78"/>
    <mergeCell ref="Z78:AE78"/>
    <mergeCell ref="AF78:AK78"/>
    <mergeCell ref="AL78:AQ78"/>
    <mergeCell ref="AR78:AY78"/>
    <mergeCell ref="AZ78:BH78"/>
    <mergeCell ref="BI78:BP78"/>
    <mergeCell ref="BQ78:BW78"/>
    <mergeCell ref="BX78:CF78"/>
    <mergeCell ref="CG78:CN78"/>
    <mergeCell ref="CO78:CU78"/>
    <mergeCell ref="CV78:DD78"/>
    <mergeCell ref="DE78:DL78"/>
    <mergeCell ref="DM78:DS78"/>
    <mergeCell ref="A79:N79"/>
    <mergeCell ref="O79:S79"/>
    <mergeCell ref="T79:Y79"/>
    <mergeCell ref="Z79:AE79"/>
    <mergeCell ref="AF79:AK79"/>
    <mergeCell ref="AL79:AQ79"/>
    <mergeCell ref="AR79:AY79"/>
    <mergeCell ref="AZ79:BH79"/>
    <mergeCell ref="BI79:BP79"/>
    <mergeCell ref="BQ79:BW79"/>
    <mergeCell ref="BX79:CF79"/>
    <mergeCell ref="CG79:CN79"/>
    <mergeCell ref="CO79:CU79"/>
    <mergeCell ref="CV79:DD79"/>
    <mergeCell ref="DE79:DL79"/>
    <mergeCell ref="DM79:DS79"/>
    <mergeCell ref="A80:N80"/>
    <mergeCell ref="O80:S80"/>
    <mergeCell ref="T80:Y80"/>
    <mergeCell ref="Z80:AE80"/>
    <mergeCell ref="AF80:AK80"/>
    <mergeCell ref="AL80:AQ80"/>
    <mergeCell ref="AR80:AY80"/>
    <mergeCell ref="AZ80:BH80"/>
    <mergeCell ref="BI80:BP80"/>
    <mergeCell ref="BQ80:BW80"/>
    <mergeCell ref="BX80:CF80"/>
    <mergeCell ref="CG80:CN80"/>
    <mergeCell ref="CO80:CU80"/>
    <mergeCell ref="CV80:DD80"/>
    <mergeCell ref="DE80:DL80"/>
    <mergeCell ref="DM80:DS80"/>
    <mergeCell ref="A81:N81"/>
    <mergeCell ref="O81:S81"/>
    <mergeCell ref="T81:Y81"/>
    <mergeCell ref="Z81:AE81"/>
    <mergeCell ref="AF81:AK81"/>
    <mergeCell ref="AL81:AQ81"/>
    <mergeCell ref="AR81:AY81"/>
    <mergeCell ref="AZ81:BH81"/>
    <mergeCell ref="BI81:BP81"/>
    <mergeCell ref="BQ81:BW81"/>
    <mergeCell ref="BX81:CF81"/>
    <mergeCell ref="CG81:CN81"/>
    <mergeCell ref="CO81:CU81"/>
    <mergeCell ref="CV81:DD81"/>
    <mergeCell ref="DE81:DL81"/>
    <mergeCell ref="DM81:DS81"/>
    <mergeCell ref="A82:N82"/>
    <mergeCell ref="O82:S82"/>
    <mergeCell ref="T82:Y82"/>
    <mergeCell ref="Z82:AE82"/>
    <mergeCell ref="AF82:AK82"/>
    <mergeCell ref="AL82:AQ82"/>
    <mergeCell ref="AR82:AY82"/>
    <mergeCell ref="AZ82:BH82"/>
    <mergeCell ref="BI82:BP82"/>
    <mergeCell ref="BQ82:BW82"/>
    <mergeCell ref="BX82:CF82"/>
    <mergeCell ref="CG82:CN82"/>
    <mergeCell ref="CO82:CU82"/>
    <mergeCell ref="CV82:DD82"/>
    <mergeCell ref="DE82:DL82"/>
    <mergeCell ref="DM82:DS82"/>
    <mergeCell ref="A83:N83"/>
    <mergeCell ref="O83:S83"/>
    <mergeCell ref="T83:Y83"/>
    <mergeCell ref="Z83:AE83"/>
    <mergeCell ref="AF83:AK83"/>
    <mergeCell ref="AL83:AQ83"/>
    <mergeCell ref="AR83:AY83"/>
    <mergeCell ref="AZ83:BH83"/>
    <mergeCell ref="BI83:BP83"/>
    <mergeCell ref="BQ83:BW83"/>
    <mergeCell ref="BX83:CF83"/>
    <mergeCell ref="CG83:CN83"/>
    <mergeCell ref="CO83:CU83"/>
    <mergeCell ref="CV83:DD83"/>
    <mergeCell ref="DE83:DL83"/>
    <mergeCell ref="DM83:DS83"/>
    <mergeCell ref="A84:N84"/>
    <mergeCell ref="O84:S84"/>
    <mergeCell ref="T84:Y84"/>
    <mergeCell ref="Z84:AE84"/>
    <mergeCell ref="AF84:AK84"/>
    <mergeCell ref="AL84:AQ84"/>
    <mergeCell ref="AR84:AY84"/>
    <mergeCell ref="AZ84:BH84"/>
    <mergeCell ref="BI84:BP84"/>
    <mergeCell ref="BQ84:BW84"/>
    <mergeCell ref="BX84:CF84"/>
    <mergeCell ref="CG84:CN84"/>
    <mergeCell ref="CO84:CU84"/>
    <mergeCell ref="CV84:DD84"/>
    <mergeCell ref="DE84:DL84"/>
    <mergeCell ref="DM84:DS84"/>
    <mergeCell ref="A85:N85"/>
    <mergeCell ref="O85:S85"/>
    <mergeCell ref="T85:Y85"/>
    <mergeCell ref="Z85:AE85"/>
    <mergeCell ref="AF85:AK85"/>
    <mergeCell ref="AL85:AQ85"/>
    <mergeCell ref="AR85:AY85"/>
    <mergeCell ref="AZ85:BH85"/>
    <mergeCell ref="BI85:BP85"/>
    <mergeCell ref="BQ85:BW85"/>
    <mergeCell ref="BX85:CF85"/>
    <mergeCell ref="CG85:CN85"/>
    <mergeCell ref="CO85:CU85"/>
    <mergeCell ref="CV85:DD85"/>
    <mergeCell ref="DE85:DL85"/>
    <mergeCell ref="DM85:DS85"/>
    <mergeCell ref="A86:N86"/>
    <mergeCell ref="O86:S86"/>
    <mergeCell ref="T86:Y86"/>
    <mergeCell ref="Z86:AE86"/>
    <mergeCell ref="AF86:AK86"/>
    <mergeCell ref="AL86:AQ86"/>
    <mergeCell ref="AR86:AY86"/>
    <mergeCell ref="AZ86:BH86"/>
    <mergeCell ref="BI86:BP86"/>
    <mergeCell ref="BQ86:BW86"/>
    <mergeCell ref="BX86:CF86"/>
    <mergeCell ref="CG86:CN86"/>
    <mergeCell ref="CO86:CU86"/>
    <mergeCell ref="CV86:DD86"/>
    <mergeCell ref="DE86:DL86"/>
    <mergeCell ref="DM86:DS86"/>
    <mergeCell ref="A87:N87"/>
    <mergeCell ref="O87:S87"/>
    <mergeCell ref="T87:Y87"/>
    <mergeCell ref="Z87:AE87"/>
    <mergeCell ref="AF87:AK87"/>
    <mergeCell ref="AL87:AQ87"/>
    <mergeCell ref="AR87:AY87"/>
    <mergeCell ref="AZ87:BH87"/>
    <mergeCell ref="BI87:BP87"/>
    <mergeCell ref="BQ87:BW87"/>
    <mergeCell ref="BX87:CF87"/>
    <mergeCell ref="CG87:CN87"/>
    <mergeCell ref="CO87:CU87"/>
    <mergeCell ref="CV87:DD87"/>
    <mergeCell ref="DE87:DL87"/>
    <mergeCell ref="DM87:DS87"/>
    <mergeCell ref="A88:N88"/>
    <mergeCell ref="O88:S88"/>
    <mergeCell ref="T88:Y88"/>
    <mergeCell ref="Z88:AE88"/>
    <mergeCell ref="AF88:AK88"/>
    <mergeCell ref="AL88:AQ88"/>
    <mergeCell ref="AR88:AY88"/>
    <mergeCell ref="AZ88:BH88"/>
    <mergeCell ref="BI88:BP88"/>
    <mergeCell ref="BQ88:BW88"/>
    <mergeCell ref="BX88:CF88"/>
    <mergeCell ref="CG88:CN88"/>
    <mergeCell ref="CO88:CU88"/>
    <mergeCell ref="CV88:DD88"/>
    <mergeCell ref="DE88:DL88"/>
    <mergeCell ref="DM88:DS88"/>
    <mergeCell ref="A89:N89"/>
    <mergeCell ref="O89:S89"/>
    <mergeCell ref="T89:Y89"/>
    <mergeCell ref="Z89:AE89"/>
    <mergeCell ref="AF89:AK89"/>
    <mergeCell ref="AL89:AQ89"/>
    <mergeCell ref="AR89:AY89"/>
    <mergeCell ref="AZ89:BH89"/>
    <mergeCell ref="BI89:BP89"/>
    <mergeCell ref="BQ89:BW89"/>
    <mergeCell ref="BX89:CF89"/>
    <mergeCell ref="CG89:CN89"/>
    <mergeCell ref="CO89:CU89"/>
    <mergeCell ref="CV89:DD89"/>
    <mergeCell ref="DE89:DL89"/>
    <mergeCell ref="DM89:DS89"/>
    <mergeCell ref="A90:N90"/>
    <mergeCell ref="O90:S90"/>
    <mergeCell ref="T90:Y90"/>
    <mergeCell ref="Z90:AE90"/>
    <mergeCell ref="AF90:AK90"/>
    <mergeCell ref="AL90:AQ90"/>
    <mergeCell ref="AR90:AY90"/>
    <mergeCell ref="AZ90:BH90"/>
    <mergeCell ref="BI90:BP90"/>
    <mergeCell ref="BQ90:BW90"/>
    <mergeCell ref="BX90:CF90"/>
    <mergeCell ref="CG90:CN90"/>
    <mergeCell ref="CO90:CU90"/>
    <mergeCell ref="CV90:DD90"/>
    <mergeCell ref="DE90:DL90"/>
    <mergeCell ref="DM90:DS90"/>
    <mergeCell ref="A91:N91"/>
    <mergeCell ref="O91:S91"/>
    <mergeCell ref="T91:Y91"/>
    <mergeCell ref="Z91:AE91"/>
    <mergeCell ref="AF91:AK91"/>
    <mergeCell ref="AL91:AQ91"/>
    <mergeCell ref="AR91:AY91"/>
    <mergeCell ref="AZ91:BH91"/>
    <mergeCell ref="BI91:BP91"/>
    <mergeCell ref="BQ91:BW91"/>
    <mergeCell ref="BX91:CF91"/>
    <mergeCell ref="CG91:CN91"/>
    <mergeCell ref="CO91:CU91"/>
    <mergeCell ref="CV91:DD91"/>
    <mergeCell ref="DE91:DL91"/>
    <mergeCell ref="DM91:DS91"/>
    <mergeCell ref="A92:N92"/>
    <mergeCell ref="O92:S92"/>
    <mergeCell ref="T92:Y92"/>
    <mergeCell ref="Z92:AE92"/>
    <mergeCell ref="AF92:AK92"/>
    <mergeCell ref="AL92:AQ92"/>
    <mergeCell ref="AR92:AY92"/>
    <mergeCell ref="AZ92:BH92"/>
    <mergeCell ref="BI92:BP92"/>
    <mergeCell ref="BQ92:BW92"/>
    <mergeCell ref="BX92:CF92"/>
    <mergeCell ref="CG92:CN92"/>
    <mergeCell ref="CO92:CU92"/>
    <mergeCell ref="CV92:DD92"/>
    <mergeCell ref="DE92:DL92"/>
    <mergeCell ref="DM92:DS92"/>
    <mergeCell ref="A93:N93"/>
    <mergeCell ref="O93:S93"/>
    <mergeCell ref="T93:Y93"/>
    <mergeCell ref="Z93:AE93"/>
    <mergeCell ref="AF93:AK93"/>
    <mergeCell ref="AL93:AQ93"/>
    <mergeCell ref="AR93:AY93"/>
    <mergeCell ref="AZ93:BH93"/>
    <mergeCell ref="BI93:BP93"/>
    <mergeCell ref="BQ93:BW93"/>
    <mergeCell ref="BX93:CF93"/>
    <mergeCell ref="CG93:CN93"/>
    <mergeCell ref="CO93:CU93"/>
    <mergeCell ref="CV93:DD93"/>
    <mergeCell ref="DE93:DL93"/>
    <mergeCell ref="DM93:DS93"/>
    <mergeCell ref="A94:N94"/>
    <mergeCell ref="O94:S94"/>
    <mergeCell ref="T94:Y94"/>
    <mergeCell ref="Z94:AE94"/>
    <mergeCell ref="AF94:AK94"/>
    <mergeCell ref="AL94:AQ94"/>
    <mergeCell ref="AR94:AY94"/>
    <mergeCell ref="AZ94:BH94"/>
    <mergeCell ref="BI94:BP94"/>
    <mergeCell ref="BQ94:BW94"/>
    <mergeCell ref="BX94:CF94"/>
    <mergeCell ref="CG94:CN94"/>
    <mergeCell ref="CO94:CU94"/>
    <mergeCell ref="CV94:DD94"/>
    <mergeCell ref="DE94:DL94"/>
    <mergeCell ref="DM94:DS94"/>
    <mergeCell ref="A95:N95"/>
    <mergeCell ref="O95:S95"/>
    <mergeCell ref="T95:Y95"/>
    <mergeCell ref="Z95:AE95"/>
    <mergeCell ref="AF95:AK95"/>
    <mergeCell ref="AL95:AQ95"/>
    <mergeCell ref="AR95:AY95"/>
    <mergeCell ref="AZ95:BH95"/>
    <mergeCell ref="BI95:BP95"/>
    <mergeCell ref="BQ95:BW95"/>
    <mergeCell ref="BX95:CF95"/>
    <mergeCell ref="CG95:CN95"/>
    <mergeCell ref="CO95:CU95"/>
    <mergeCell ref="CV95:DD95"/>
    <mergeCell ref="DE95:DL95"/>
    <mergeCell ref="DM95:DS95"/>
    <mergeCell ref="A96:N96"/>
    <mergeCell ref="O96:S96"/>
    <mergeCell ref="T96:Y96"/>
    <mergeCell ref="Z96:AE96"/>
    <mergeCell ref="AF96:AK96"/>
    <mergeCell ref="AL96:AQ96"/>
    <mergeCell ref="AR96:AY96"/>
    <mergeCell ref="AZ96:BH96"/>
    <mergeCell ref="BI96:BP96"/>
    <mergeCell ref="BQ96:BW96"/>
    <mergeCell ref="BX96:CF96"/>
    <mergeCell ref="CG96:CN96"/>
    <mergeCell ref="CO96:CU96"/>
    <mergeCell ref="CV96:DD96"/>
    <mergeCell ref="DE96:DL96"/>
    <mergeCell ref="DM96:DS96"/>
    <mergeCell ref="A97:N97"/>
    <mergeCell ref="O97:S97"/>
    <mergeCell ref="T97:Y97"/>
    <mergeCell ref="Z97:AE97"/>
    <mergeCell ref="AF97:AK97"/>
    <mergeCell ref="AL97:AQ97"/>
    <mergeCell ref="AR97:AY97"/>
    <mergeCell ref="AZ97:BH97"/>
    <mergeCell ref="BI97:BP97"/>
    <mergeCell ref="BQ97:BW97"/>
    <mergeCell ref="BX97:CF97"/>
    <mergeCell ref="CG97:CN97"/>
    <mergeCell ref="CO97:CU97"/>
    <mergeCell ref="CV97:DD97"/>
    <mergeCell ref="DE97:DL97"/>
    <mergeCell ref="DM97:DS97"/>
    <mergeCell ref="A98:N98"/>
    <mergeCell ref="O98:S98"/>
    <mergeCell ref="T98:Y98"/>
    <mergeCell ref="Z98:AE98"/>
    <mergeCell ref="AF98:AK98"/>
    <mergeCell ref="AL98:AQ98"/>
    <mergeCell ref="AR98:AY98"/>
    <mergeCell ref="AZ98:BH98"/>
    <mergeCell ref="BI98:BP98"/>
    <mergeCell ref="BQ98:BW98"/>
    <mergeCell ref="BX98:CF98"/>
    <mergeCell ref="CG98:CN98"/>
    <mergeCell ref="CO98:CU98"/>
    <mergeCell ref="CV98:DD98"/>
    <mergeCell ref="DE98:DL98"/>
    <mergeCell ref="DM98:DS98"/>
    <mergeCell ref="A99:N99"/>
    <mergeCell ref="O99:S99"/>
    <mergeCell ref="T99:Y99"/>
    <mergeCell ref="Z99:AE99"/>
    <mergeCell ref="AF99:AK99"/>
    <mergeCell ref="AL99:AQ99"/>
    <mergeCell ref="AR99:AY99"/>
    <mergeCell ref="AZ99:BH99"/>
    <mergeCell ref="BI99:BP99"/>
    <mergeCell ref="BQ99:BW99"/>
    <mergeCell ref="BX99:CF99"/>
    <mergeCell ref="CG99:CN99"/>
    <mergeCell ref="CO99:CU99"/>
    <mergeCell ref="CV99:DD99"/>
    <mergeCell ref="DE99:DL99"/>
    <mergeCell ref="DM99:DS99"/>
    <mergeCell ref="A100:N100"/>
    <mergeCell ref="O100:S100"/>
    <mergeCell ref="T100:Y100"/>
    <mergeCell ref="Z100:AE100"/>
    <mergeCell ref="AF100:AK100"/>
    <mergeCell ref="AL100:AQ100"/>
    <mergeCell ref="AR100:AY100"/>
    <mergeCell ref="AZ100:BH100"/>
    <mergeCell ref="BI100:BP100"/>
    <mergeCell ref="BQ100:BW100"/>
    <mergeCell ref="BX100:CF100"/>
    <mergeCell ref="CG100:CN100"/>
    <mergeCell ref="CO100:CU100"/>
    <mergeCell ref="CV100:DD100"/>
    <mergeCell ref="DE100:DL100"/>
    <mergeCell ref="DM100:DS100"/>
    <mergeCell ref="A101:N101"/>
    <mergeCell ref="O101:S101"/>
    <mergeCell ref="T101:Y101"/>
    <mergeCell ref="Z101:AE101"/>
    <mergeCell ref="AF101:AK101"/>
    <mergeCell ref="AL101:AQ101"/>
    <mergeCell ref="AR101:AY101"/>
    <mergeCell ref="AZ101:BH101"/>
    <mergeCell ref="BI101:BP101"/>
    <mergeCell ref="BQ101:BW101"/>
    <mergeCell ref="BX101:CF101"/>
    <mergeCell ref="CG101:CN101"/>
    <mergeCell ref="CO101:CU101"/>
    <mergeCell ref="CV101:DD101"/>
    <mergeCell ref="DE101:DL101"/>
    <mergeCell ref="DM101:DS101"/>
    <mergeCell ref="A102:N102"/>
    <mergeCell ref="O102:S102"/>
    <mergeCell ref="T102:Y102"/>
    <mergeCell ref="Z102:AE102"/>
    <mergeCell ref="AF102:AK102"/>
    <mergeCell ref="AL102:AQ102"/>
    <mergeCell ref="AR102:AY102"/>
    <mergeCell ref="AZ102:BH102"/>
    <mergeCell ref="BI102:BP102"/>
    <mergeCell ref="BQ102:BW102"/>
    <mergeCell ref="BX102:CF102"/>
    <mergeCell ref="CG102:CN102"/>
    <mergeCell ref="CO102:CU102"/>
    <mergeCell ref="CV102:DD102"/>
    <mergeCell ref="DE102:DL102"/>
    <mergeCell ref="DM102:DS102"/>
    <mergeCell ref="A103:N103"/>
    <mergeCell ref="O103:S103"/>
    <mergeCell ref="T103:Y103"/>
    <mergeCell ref="Z103:AE103"/>
    <mergeCell ref="AF103:AK103"/>
    <mergeCell ref="AL103:AQ103"/>
    <mergeCell ref="AR103:AY103"/>
    <mergeCell ref="AZ103:BH103"/>
    <mergeCell ref="BI103:BP103"/>
    <mergeCell ref="BQ103:BW103"/>
    <mergeCell ref="BX103:CF103"/>
    <mergeCell ref="CG103:CN103"/>
    <mergeCell ref="CO103:CU103"/>
    <mergeCell ref="CV103:DD103"/>
    <mergeCell ref="DE103:DL103"/>
    <mergeCell ref="DM103:DS103"/>
    <mergeCell ref="A104:N104"/>
    <mergeCell ref="O104:S104"/>
    <mergeCell ref="T104:Y104"/>
    <mergeCell ref="Z104:AE104"/>
    <mergeCell ref="AF104:AK104"/>
    <mergeCell ref="AL104:AQ104"/>
    <mergeCell ref="AR104:AY104"/>
    <mergeCell ref="AZ104:BH104"/>
    <mergeCell ref="BI104:BP104"/>
    <mergeCell ref="BQ104:BW104"/>
    <mergeCell ref="BX104:CF104"/>
    <mergeCell ref="CG104:CN104"/>
    <mergeCell ref="CO104:CU104"/>
    <mergeCell ref="CV104:DD104"/>
    <mergeCell ref="DE104:DL104"/>
    <mergeCell ref="DM104:DS104"/>
    <mergeCell ref="A105:N105"/>
    <mergeCell ref="O105:S105"/>
    <mergeCell ref="T105:Y105"/>
    <mergeCell ref="Z105:AE105"/>
    <mergeCell ref="AF105:AK105"/>
    <mergeCell ref="AL105:AQ105"/>
    <mergeCell ref="AR105:AY105"/>
    <mergeCell ref="AZ105:BH105"/>
    <mergeCell ref="BI105:BP105"/>
    <mergeCell ref="BQ105:BW105"/>
    <mergeCell ref="BX105:CF105"/>
    <mergeCell ref="CG105:CN105"/>
    <mergeCell ref="CO105:CU105"/>
    <mergeCell ref="CV105:DD105"/>
    <mergeCell ref="DE105:DL105"/>
    <mergeCell ref="DM105:DS105"/>
    <mergeCell ref="A106:N106"/>
    <mergeCell ref="O106:S106"/>
    <mergeCell ref="T106:Y106"/>
    <mergeCell ref="Z106:AE106"/>
    <mergeCell ref="AF106:AK106"/>
    <mergeCell ref="AL106:AQ106"/>
    <mergeCell ref="AR106:AY106"/>
    <mergeCell ref="AZ106:BH106"/>
    <mergeCell ref="BI106:BP106"/>
    <mergeCell ref="BQ106:BW106"/>
    <mergeCell ref="BX106:CF106"/>
    <mergeCell ref="CG106:CN106"/>
    <mergeCell ref="CO106:CU106"/>
    <mergeCell ref="CV106:DD106"/>
    <mergeCell ref="DE106:DL106"/>
    <mergeCell ref="DM106:DS106"/>
    <mergeCell ref="A107:N107"/>
    <mergeCell ref="O107:S107"/>
    <mergeCell ref="T107:Y107"/>
    <mergeCell ref="Z107:AE107"/>
    <mergeCell ref="AF107:AK107"/>
    <mergeCell ref="AL107:AQ107"/>
    <mergeCell ref="AR107:AY107"/>
    <mergeCell ref="AZ107:BH107"/>
    <mergeCell ref="BI107:BP107"/>
    <mergeCell ref="BQ107:BW107"/>
    <mergeCell ref="BX107:CF107"/>
    <mergeCell ref="CG107:CN107"/>
    <mergeCell ref="CO107:CU107"/>
    <mergeCell ref="CV107:DD107"/>
    <mergeCell ref="DE107:DL107"/>
    <mergeCell ref="DM107:DS107"/>
    <mergeCell ref="A108:N108"/>
    <mergeCell ref="O108:S108"/>
    <mergeCell ref="T108:Y108"/>
    <mergeCell ref="Z108:AE108"/>
    <mergeCell ref="AF108:AK108"/>
    <mergeCell ref="AL108:AQ108"/>
    <mergeCell ref="AR108:AY108"/>
    <mergeCell ref="AZ108:BH108"/>
    <mergeCell ref="BI108:BP108"/>
    <mergeCell ref="BQ108:BW108"/>
    <mergeCell ref="BX108:CF108"/>
    <mergeCell ref="CG108:CN108"/>
    <mergeCell ref="CO108:CU108"/>
    <mergeCell ref="CV108:DD108"/>
    <mergeCell ref="DE108:DL108"/>
    <mergeCell ref="DM108:DS108"/>
    <mergeCell ref="A109:N109"/>
    <mergeCell ref="O109:S109"/>
    <mergeCell ref="T109:Y109"/>
    <mergeCell ref="Z109:AE109"/>
    <mergeCell ref="AF109:AK109"/>
    <mergeCell ref="AL109:AQ109"/>
    <mergeCell ref="AR109:AY109"/>
    <mergeCell ref="AZ109:BH109"/>
    <mergeCell ref="BI109:BP109"/>
    <mergeCell ref="BQ109:BW109"/>
    <mergeCell ref="BX109:CF109"/>
    <mergeCell ref="CG109:CN109"/>
    <mergeCell ref="CO109:CU109"/>
    <mergeCell ref="CV109:DD109"/>
    <mergeCell ref="DE109:DL109"/>
    <mergeCell ref="DM109:DS109"/>
    <mergeCell ref="A110:N110"/>
    <mergeCell ref="O110:S110"/>
    <mergeCell ref="T110:Y110"/>
    <mergeCell ref="Z110:AE110"/>
    <mergeCell ref="AF110:AK110"/>
    <mergeCell ref="AL110:AQ110"/>
    <mergeCell ref="CO110:CU110"/>
    <mergeCell ref="CV110:DD110"/>
    <mergeCell ref="DE110:DL110"/>
    <mergeCell ref="DM110:DS110"/>
    <mergeCell ref="AR110:AY110"/>
    <mergeCell ref="AZ110:BH110"/>
    <mergeCell ref="BI110:BP110"/>
    <mergeCell ref="BQ110:BW110"/>
    <mergeCell ref="BX110:CF110"/>
    <mergeCell ref="CG110:CN110"/>
    <mergeCell ref="A42:N42"/>
    <mergeCell ref="O42:S42"/>
    <mergeCell ref="T42:Y42"/>
    <mergeCell ref="Z42:AE42"/>
    <mergeCell ref="AF42:AK42"/>
    <mergeCell ref="AL42:AQ42"/>
    <mergeCell ref="CO42:CU42"/>
    <mergeCell ref="CV42:DD42"/>
    <mergeCell ref="DE42:DL42"/>
    <mergeCell ref="DM42:DS42"/>
    <mergeCell ref="AR42:AY42"/>
    <mergeCell ref="AZ42:BH42"/>
    <mergeCell ref="BI42:BP42"/>
    <mergeCell ref="BQ42:BW42"/>
    <mergeCell ref="BX42:CF42"/>
    <mergeCell ref="CG42:CN42"/>
    <mergeCell ref="A43:N43"/>
    <mergeCell ref="O43:S43"/>
    <mergeCell ref="T43:Y43"/>
    <mergeCell ref="Z43:AE43"/>
    <mergeCell ref="AF43:AK43"/>
    <mergeCell ref="AL43:AQ43"/>
    <mergeCell ref="AR43:AY43"/>
    <mergeCell ref="AZ43:BH43"/>
    <mergeCell ref="BI43:BP43"/>
    <mergeCell ref="BQ43:BW43"/>
    <mergeCell ref="BX43:CF43"/>
    <mergeCell ref="CG43:CN43"/>
    <mergeCell ref="CO48:CU48"/>
    <mergeCell ref="CV48:DD48"/>
    <mergeCell ref="DE48:DL48"/>
    <mergeCell ref="DM48:DS48"/>
    <mergeCell ref="CO43:CU43"/>
    <mergeCell ref="CV43:DD43"/>
    <mergeCell ref="DE43:DL43"/>
    <mergeCell ref="DM43:DS43"/>
    <mergeCell ref="CO46:CU46"/>
    <mergeCell ref="CV46:DD46"/>
    <mergeCell ref="AR48:AY48"/>
    <mergeCell ref="AZ48:BH48"/>
    <mergeCell ref="BI48:BP48"/>
    <mergeCell ref="BQ48:BW48"/>
    <mergeCell ref="BX48:CF48"/>
    <mergeCell ref="CG48:CN48"/>
    <mergeCell ref="A49:N49"/>
    <mergeCell ref="O49:S49"/>
    <mergeCell ref="T49:Y49"/>
    <mergeCell ref="Z49:AE49"/>
    <mergeCell ref="AF49:AK49"/>
    <mergeCell ref="AL49:AQ49"/>
    <mergeCell ref="CO49:CU49"/>
    <mergeCell ref="CV49:DD49"/>
    <mergeCell ref="DE49:DL49"/>
    <mergeCell ref="DM49:DS49"/>
    <mergeCell ref="AR49:AY49"/>
    <mergeCell ref="AZ49:BH49"/>
    <mergeCell ref="BI49:BP49"/>
    <mergeCell ref="BQ49:BW49"/>
    <mergeCell ref="BX49:CF49"/>
    <mergeCell ref="CG49:CN49"/>
    <mergeCell ref="AL48:AQ48"/>
    <mergeCell ref="AF48:AK48"/>
    <mergeCell ref="Z48:AE48"/>
    <mergeCell ref="T48:Y48"/>
    <mergeCell ref="O48:S48"/>
    <mergeCell ref="A48:N48"/>
    <mergeCell ref="A50:N50"/>
    <mergeCell ref="O50:S50"/>
    <mergeCell ref="T50:Y50"/>
    <mergeCell ref="Z50:AE50"/>
    <mergeCell ref="AF50:AK50"/>
    <mergeCell ref="AL50:AQ50"/>
    <mergeCell ref="AR50:AY50"/>
    <mergeCell ref="AZ50:BH50"/>
    <mergeCell ref="BI50:BP50"/>
    <mergeCell ref="BQ50:BW50"/>
    <mergeCell ref="BX50:CF50"/>
    <mergeCell ref="CG50:CN50"/>
    <mergeCell ref="CO50:CU50"/>
    <mergeCell ref="CV50:DD50"/>
    <mergeCell ref="DE50:DL50"/>
    <mergeCell ref="DM50:DS50"/>
    <mergeCell ref="A53:N53"/>
    <mergeCell ref="O53:S53"/>
    <mergeCell ref="T53:Y53"/>
    <mergeCell ref="Z53:AE53"/>
    <mergeCell ref="AF53:AK53"/>
    <mergeCell ref="AL53:AQ53"/>
    <mergeCell ref="CO53:CU53"/>
    <mergeCell ref="CV53:DD53"/>
    <mergeCell ref="DE53:DL53"/>
    <mergeCell ref="DM53:DS53"/>
    <mergeCell ref="AR53:AY53"/>
    <mergeCell ref="AZ53:BH53"/>
    <mergeCell ref="BI53:BP53"/>
    <mergeCell ref="BQ53:BW53"/>
    <mergeCell ref="BX53:CF53"/>
    <mergeCell ref="CG53:CN53"/>
    <mergeCell ref="AR52:AY52"/>
    <mergeCell ref="AZ52:BH52"/>
    <mergeCell ref="BI52:BP52"/>
    <mergeCell ref="BQ52:BW52"/>
    <mergeCell ref="BX52:CF52"/>
    <mergeCell ref="CG52:CN52"/>
    <mergeCell ref="CO52:CU52"/>
    <mergeCell ref="CV52:DD52"/>
    <mergeCell ref="DE52:DL52"/>
    <mergeCell ref="DM52:DS52"/>
    <mergeCell ref="A54:N54"/>
    <mergeCell ref="O54:S54"/>
    <mergeCell ref="T54:Y54"/>
    <mergeCell ref="Z54:AE54"/>
    <mergeCell ref="AF54:AK54"/>
    <mergeCell ref="AL54:AQ54"/>
    <mergeCell ref="AR54:AY54"/>
    <mergeCell ref="AZ54:BH54"/>
    <mergeCell ref="BI54:BP54"/>
    <mergeCell ref="BQ54:BW54"/>
    <mergeCell ref="BX54:CF54"/>
    <mergeCell ref="CG54:CN54"/>
    <mergeCell ref="CO54:CU54"/>
    <mergeCell ref="CV54:DD54"/>
    <mergeCell ref="DE54:DL54"/>
    <mergeCell ref="DM54:DS54"/>
    <mergeCell ref="A51:N51"/>
    <mergeCell ref="O51:S51"/>
    <mergeCell ref="T51:Y51"/>
    <mergeCell ref="Z51:AE51"/>
    <mergeCell ref="AF51:AK51"/>
    <mergeCell ref="AL51:AQ51"/>
    <mergeCell ref="AR51:AY51"/>
    <mergeCell ref="AZ51:BH51"/>
    <mergeCell ref="BI51:BP51"/>
    <mergeCell ref="BQ51:BW51"/>
    <mergeCell ref="BX51:CF51"/>
    <mergeCell ref="CG51:CN51"/>
    <mergeCell ref="CO51:CU51"/>
    <mergeCell ref="CV51:DD51"/>
    <mergeCell ref="DE51:DL51"/>
    <mergeCell ref="DM51:DS51"/>
    <mergeCell ref="A52:N52"/>
    <mergeCell ref="O52:S52"/>
    <mergeCell ref="T52:Y52"/>
    <mergeCell ref="Z52:AE52"/>
    <mergeCell ref="AF52:AK52"/>
    <mergeCell ref="AL52:AQ52"/>
    <mergeCell ref="A10:N10"/>
    <mergeCell ref="O10:S10"/>
    <mergeCell ref="T10:Y10"/>
    <mergeCell ref="Z10:AE10"/>
    <mergeCell ref="AF10:AK10"/>
    <mergeCell ref="AL10:AQ10"/>
    <mergeCell ref="CO10:CU10"/>
    <mergeCell ref="CV10:DD10"/>
    <mergeCell ref="DE10:DL10"/>
    <mergeCell ref="DM10:DS10"/>
    <mergeCell ref="AR10:AY10"/>
    <mergeCell ref="AZ10:BH10"/>
    <mergeCell ref="BI10:BP10"/>
    <mergeCell ref="BQ10:BW10"/>
    <mergeCell ref="BX10:CF10"/>
    <mergeCell ref="CG10:CN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7"/>
  <sheetViews>
    <sheetView view="pageBreakPreview" zoomScale="106" zoomScaleSheetLayoutView="106" zoomScalePageLayoutView="0" workbookViewId="0" topLeftCell="A1">
      <selection activeCell="BK31" sqref="BK31:CG31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84" t="s">
        <v>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</row>
    <row r="2" spans="1:123" s="11" customFormat="1" ht="15.75" customHeight="1">
      <c r="A2" s="184" t="s">
        <v>66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</row>
    <row r="3" s="4" customFormat="1" ht="9" customHeight="1"/>
    <row r="4" spans="1:123" s="4" customFormat="1" ht="12.75">
      <c r="A4" s="141" t="s">
        <v>53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140" t="s">
        <v>6</v>
      </c>
      <c r="P4" s="141"/>
      <c r="Q4" s="141"/>
      <c r="R4" s="141"/>
      <c r="S4" s="142"/>
      <c r="T4" s="115" t="s">
        <v>40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6"/>
      <c r="AR4" s="140" t="s">
        <v>6</v>
      </c>
      <c r="AS4" s="141"/>
      <c r="AT4" s="141"/>
      <c r="AU4" s="141"/>
      <c r="AV4" s="141"/>
      <c r="AW4" s="141"/>
      <c r="AX4" s="141"/>
      <c r="AY4" s="142"/>
      <c r="AZ4" s="119" t="s">
        <v>28</v>
      </c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</row>
    <row r="5" spans="1:123" s="4" customFormat="1" ht="12.75">
      <c r="A5" s="144" t="s">
        <v>54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143" t="s">
        <v>7</v>
      </c>
      <c r="P5" s="144"/>
      <c r="Q5" s="144"/>
      <c r="R5" s="144"/>
      <c r="S5" s="145"/>
      <c r="T5" s="113" t="s">
        <v>8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7"/>
      <c r="AR5" s="143" t="s">
        <v>55</v>
      </c>
      <c r="AS5" s="144"/>
      <c r="AT5" s="144"/>
      <c r="AU5" s="144"/>
      <c r="AV5" s="144"/>
      <c r="AW5" s="144"/>
      <c r="AX5" s="144"/>
      <c r="AY5" s="145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30</v>
      </c>
      <c r="BL5" s="118" t="s">
        <v>82</v>
      </c>
      <c r="BM5" s="118"/>
      <c r="BN5" s="118"/>
      <c r="BO5" s="19" t="s">
        <v>31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30</v>
      </c>
      <c r="CJ5" s="118" t="s">
        <v>83</v>
      </c>
      <c r="CK5" s="118"/>
      <c r="CL5" s="118"/>
      <c r="CM5" s="19" t="s">
        <v>31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30</v>
      </c>
      <c r="DH5" s="118" t="s">
        <v>84</v>
      </c>
      <c r="DI5" s="118"/>
      <c r="DJ5" s="118"/>
      <c r="DK5" s="19" t="s">
        <v>31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43"/>
      <c r="P6" s="144"/>
      <c r="Q6" s="144"/>
      <c r="R6" s="144"/>
      <c r="S6" s="145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4"/>
      <c r="AR6" s="143" t="s">
        <v>56</v>
      </c>
      <c r="AS6" s="144"/>
      <c r="AT6" s="144"/>
      <c r="AU6" s="144"/>
      <c r="AV6" s="144"/>
      <c r="AW6" s="144"/>
      <c r="AX6" s="144"/>
      <c r="AY6" s="145"/>
      <c r="AZ6" s="112" t="s">
        <v>29</v>
      </c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4"/>
      <c r="BX6" s="139" t="s">
        <v>33</v>
      </c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4"/>
      <c r="CV6" s="112" t="s">
        <v>32</v>
      </c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3"/>
      <c r="DN6" s="113"/>
      <c r="DO6" s="113"/>
      <c r="DP6" s="113"/>
      <c r="DQ6" s="113"/>
      <c r="DR6" s="113"/>
      <c r="DS6" s="113"/>
    </row>
    <row r="7" spans="1:123" s="4" customFormat="1" ht="12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3"/>
      <c r="P7" s="144"/>
      <c r="Q7" s="144"/>
      <c r="R7" s="144"/>
      <c r="S7" s="145"/>
      <c r="T7" s="115" t="s">
        <v>41</v>
      </c>
      <c r="U7" s="115"/>
      <c r="V7" s="115"/>
      <c r="W7" s="115"/>
      <c r="X7" s="115"/>
      <c r="Y7" s="115"/>
      <c r="Z7" s="133" t="s">
        <v>46</v>
      </c>
      <c r="AA7" s="115"/>
      <c r="AB7" s="115"/>
      <c r="AC7" s="115"/>
      <c r="AD7" s="115"/>
      <c r="AE7" s="116"/>
      <c r="AF7" s="133" t="s">
        <v>42</v>
      </c>
      <c r="AG7" s="115"/>
      <c r="AH7" s="115"/>
      <c r="AI7" s="115"/>
      <c r="AJ7" s="115"/>
      <c r="AK7" s="116"/>
      <c r="AL7" s="133" t="s">
        <v>44</v>
      </c>
      <c r="AM7" s="115"/>
      <c r="AN7" s="115"/>
      <c r="AO7" s="115"/>
      <c r="AP7" s="115"/>
      <c r="AQ7" s="116"/>
      <c r="AR7" s="143" t="s">
        <v>52</v>
      </c>
      <c r="AS7" s="144"/>
      <c r="AT7" s="144"/>
      <c r="AU7" s="144"/>
      <c r="AV7" s="144"/>
      <c r="AW7" s="144"/>
      <c r="AX7" s="144"/>
      <c r="AY7" s="145"/>
      <c r="AZ7" s="115" t="s">
        <v>34</v>
      </c>
      <c r="BA7" s="115"/>
      <c r="BB7" s="115"/>
      <c r="BC7" s="115"/>
      <c r="BD7" s="115"/>
      <c r="BE7" s="115"/>
      <c r="BF7" s="115"/>
      <c r="BG7" s="115"/>
      <c r="BH7" s="116"/>
      <c r="BI7" s="133" t="s">
        <v>37</v>
      </c>
      <c r="BJ7" s="115"/>
      <c r="BK7" s="115"/>
      <c r="BL7" s="115"/>
      <c r="BM7" s="115"/>
      <c r="BN7" s="115"/>
      <c r="BO7" s="115"/>
      <c r="BP7" s="116"/>
      <c r="BQ7" s="133" t="s">
        <v>9</v>
      </c>
      <c r="BR7" s="115"/>
      <c r="BS7" s="115"/>
      <c r="BT7" s="115"/>
      <c r="BU7" s="115"/>
      <c r="BV7" s="115"/>
      <c r="BW7" s="116"/>
      <c r="BX7" s="133" t="s">
        <v>34</v>
      </c>
      <c r="BY7" s="115"/>
      <c r="BZ7" s="115"/>
      <c r="CA7" s="115"/>
      <c r="CB7" s="115"/>
      <c r="CC7" s="115"/>
      <c r="CD7" s="115"/>
      <c r="CE7" s="115"/>
      <c r="CF7" s="116"/>
      <c r="CG7" s="133" t="s">
        <v>37</v>
      </c>
      <c r="CH7" s="115"/>
      <c r="CI7" s="115"/>
      <c r="CJ7" s="115"/>
      <c r="CK7" s="115"/>
      <c r="CL7" s="115"/>
      <c r="CM7" s="115"/>
      <c r="CN7" s="116"/>
      <c r="CO7" s="133" t="s">
        <v>9</v>
      </c>
      <c r="CP7" s="115"/>
      <c r="CQ7" s="115"/>
      <c r="CR7" s="115"/>
      <c r="CS7" s="115"/>
      <c r="CT7" s="115"/>
      <c r="CU7" s="116"/>
      <c r="CV7" s="133" t="s">
        <v>34</v>
      </c>
      <c r="CW7" s="115"/>
      <c r="CX7" s="115"/>
      <c r="CY7" s="115"/>
      <c r="CZ7" s="115"/>
      <c r="DA7" s="115"/>
      <c r="DB7" s="115"/>
      <c r="DC7" s="115"/>
      <c r="DD7" s="116"/>
      <c r="DE7" s="133" t="s">
        <v>37</v>
      </c>
      <c r="DF7" s="115"/>
      <c r="DG7" s="115"/>
      <c r="DH7" s="115"/>
      <c r="DI7" s="115"/>
      <c r="DJ7" s="115"/>
      <c r="DK7" s="115"/>
      <c r="DL7" s="116"/>
      <c r="DM7" s="115" t="s">
        <v>9</v>
      </c>
      <c r="DN7" s="115"/>
      <c r="DO7" s="115"/>
      <c r="DP7" s="115"/>
      <c r="DQ7" s="115"/>
      <c r="DR7" s="115"/>
      <c r="DS7" s="115"/>
    </row>
    <row r="8" spans="1:123" s="4" customFormat="1" ht="12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43"/>
      <c r="P8" s="144"/>
      <c r="Q8" s="144"/>
      <c r="R8" s="144"/>
      <c r="S8" s="145"/>
      <c r="T8" s="113"/>
      <c r="U8" s="113"/>
      <c r="V8" s="113"/>
      <c r="W8" s="113"/>
      <c r="X8" s="113"/>
      <c r="Y8" s="113"/>
      <c r="Z8" s="134" t="s">
        <v>47</v>
      </c>
      <c r="AA8" s="113"/>
      <c r="AB8" s="113"/>
      <c r="AC8" s="113"/>
      <c r="AD8" s="113"/>
      <c r="AE8" s="117"/>
      <c r="AF8" s="134" t="s">
        <v>43</v>
      </c>
      <c r="AG8" s="113"/>
      <c r="AH8" s="113"/>
      <c r="AI8" s="113"/>
      <c r="AJ8" s="113"/>
      <c r="AK8" s="117"/>
      <c r="AL8" s="134" t="s">
        <v>57</v>
      </c>
      <c r="AM8" s="113"/>
      <c r="AN8" s="113"/>
      <c r="AO8" s="113"/>
      <c r="AP8" s="113"/>
      <c r="AQ8" s="117"/>
      <c r="AR8" s="144"/>
      <c r="AS8" s="144"/>
      <c r="AT8" s="144"/>
      <c r="AU8" s="144"/>
      <c r="AV8" s="144"/>
      <c r="AW8" s="144"/>
      <c r="AX8" s="144"/>
      <c r="AY8" s="145"/>
      <c r="AZ8" s="113" t="s">
        <v>35</v>
      </c>
      <c r="BA8" s="113"/>
      <c r="BB8" s="113"/>
      <c r="BC8" s="113"/>
      <c r="BD8" s="113"/>
      <c r="BE8" s="113"/>
      <c r="BF8" s="113"/>
      <c r="BG8" s="113"/>
      <c r="BH8" s="117"/>
      <c r="BI8" s="134"/>
      <c r="BJ8" s="113"/>
      <c r="BK8" s="113"/>
      <c r="BL8" s="113"/>
      <c r="BM8" s="113"/>
      <c r="BN8" s="113"/>
      <c r="BO8" s="113"/>
      <c r="BP8" s="117"/>
      <c r="BQ8" s="134" t="s">
        <v>59</v>
      </c>
      <c r="BR8" s="113"/>
      <c r="BS8" s="113"/>
      <c r="BT8" s="113"/>
      <c r="BU8" s="113"/>
      <c r="BV8" s="113"/>
      <c r="BW8" s="117"/>
      <c r="BX8" s="134" t="s">
        <v>35</v>
      </c>
      <c r="BY8" s="113"/>
      <c r="BZ8" s="113"/>
      <c r="CA8" s="113"/>
      <c r="CB8" s="113"/>
      <c r="CC8" s="113"/>
      <c r="CD8" s="113"/>
      <c r="CE8" s="113"/>
      <c r="CF8" s="117"/>
      <c r="CG8" s="134"/>
      <c r="CH8" s="113"/>
      <c r="CI8" s="113"/>
      <c r="CJ8" s="113"/>
      <c r="CK8" s="113"/>
      <c r="CL8" s="113"/>
      <c r="CM8" s="113"/>
      <c r="CN8" s="117"/>
      <c r="CO8" s="134" t="s">
        <v>59</v>
      </c>
      <c r="CP8" s="113"/>
      <c r="CQ8" s="113"/>
      <c r="CR8" s="113"/>
      <c r="CS8" s="113"/>
      <c r="CT8" s="113"/>
      <c r="CU8" s="117"/>
      <c r="CV8" s="134" t="s">
        <v>35</v>
      </c>
      <c r="CW8" s="113"/>
      <c r="CX8" s="113"/>
      <c r="CY8" s="113"/>
      <c r="CZ8" s="113"/>
      <c r="DA8" s="113"/>
      <c r="DB8" s="113"/>
      <c r="DC8" s="113"/>
      <c r="DD8" s="117"/>
      <c r="DE8" s="134"/>
      <c r="DF8" s="113"/>
      <c r="DG8" s="113"/>
      <c r="DH8" s="113"/>
      <c r="DI8" s="113"/>
      <c r="DJ8" s="113"/>
      <c r="DK8" s="113"/>
      <c r="DL8" s="117"/>
      <c r="DM8" s="113" t="s">
        <v>59</v>
      </c>
      <c r="DN8" s="113"/>
      <c r="DO8" s="113"/>
      <c r="DP8" s="113"/>
      <c r="DQ8" s="113"/>
      <c r="DR8" s="113"/>
      <c r="DS8" s="113"/>
    </row>
    <row r="9" spans="1:123" s="4" customFormat="1" ht="12.7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82"/>
      <c r="O9" s="191"/>
      <c r="P9" s="120"/>
      <c r="Q9" s="120"/>
      <c r="R9" s="120"/>
      <c r="S9" s="182"/>
      <c r="T9" s="112"/>
      <c r="U9" s="112"/>
      <c r="V9" s="112"/>
      <c r="W9" s="112"/>
      <c r="X9" s="112"/>
      <c r="Y9" s="112"/>
      <c r="Z9" s="139"/>
      <c r="AA9" s="112"/>
      <c r="AB9" s="112"/>
      <c r="AC9" s="112"/>
      <c r="AD9" s="112"/>
      <c r="AE9" s="114"/>
      <c r="AF9" s="139"/>
      <c r="AG9" s="112"/>
      <c r="AH9" s="112"/>
      <c r="AI9" s="112"/>
      <c r="AJ9" s="112"/>
      <c r="AK9" s="114"/>
      <c r="AL9" s="139" t="s">
        <v>58</v>
      </c>
      <c r="AM9" s="112"/>
      <c r="AN9" s="112"/>
      <c r="AO9" s="112"/>
      <c r="AP9" s="112"/>
      <c r="AQ9" s="114"/>
      <c r="AR9" s="120"/>
      <c r="AS9" s="120"/>
      <c r="AT9" s="120"/>
      <c r="AU9" s="120"/>
      <c r="AV9" s="120"/>
      <c r="AW9" s="120"/>
      <c r="AX9" s="120"/>
      <c r="AY9" s="182"/>
      <c r="AZ9" s="112" t="s">
        <v>36</v>
      </c>
      <c r="BA9" s="112"/>
      <c r="BB9" s="112"/>
      <c r="BC9" s="112"/>
      <c r="BD9" s="112"/>
      <c r="BE9" s="112"/>
      <c r="BF9" s="112"/>
      <c r="BG9" s="112"/>
      <c r="BH9" s="114"/>
      <c r="BI9" s="139"/>
      <c r="BJ9" s="112"/>
      <c r="BK9" s="112"/>
      <c r="BL9" s="112"/>
      <c r="BM9" s="112"/>
      <c r="BN9" s="112"/>
      <c r="BO9" s="112"/>
      <c r="BP9" s="114"/>
      <c r="BQ9" s="134" t="s">
        <v>39</v>
      </c>
      <c r="BR9" s="113"/>
      <c r="BS9" s="113"/>
      <c r="BT9" s="113"/>
      <c r="BU9" s="113"/>
      <c r="BV9" s="113"/>
      <c r="BW9" s="117"/>
      <c r="BX9" s="139" t="s">
        <v>36</v>
      </c>
      <c r="BY9" s="112"/>
      <c r="BZ9" s="112"/>
      <c r="CA9" s="112"/>
      <c r="CB9" s="112"/>
      <c r="CC9" s="112"/>
      <c r="CD9" s="112"/>
      <c r="CE9" s="112"/>
      <c r="CF9" s="114"/>
      <c r="CG9" s="139"/>
      <c r="CH9" s="112"/>
      <c r="CI9" s="112"/>
      <c r="CJ9" s="112"/>
      <c r="CK9" s="112"/>
      <c r="CL9" s="112"/>
      <c r="CM9" s="112"/>
      <c r="CN9" s="114"/>
      <c r="CO9" s="134" t="s">
        <v>39</v>
      </c>
      <c r="CP9" s="113"/>
      <c r="CQ9" s="113"/>
      <c r="CR9" s="113"/>
      <c r="CS9" s="113"/>
      <c r="CT9" s="113"/>
      <c r="CU9" s="117"/>
      <c r="CV9" s="139" t="s">
        <v>36</v>
      </c>
      <c r="CW9" s="112"/>
      <c r="CX9" s="112"/>
      <c r="CY9" s="112"/>
      <c r="CZ9" s="112"/>
      <c r="DA9" s="112"/>
      <c r="DB9" s="112"/>
      <c r="DC9" s="112"/>
      <c r="DD9" s="114"/>
      <c r="DE9" s="139"/>
      <c r="DF9" s="112"/>
      <c r="DG9" s="112"/>
      <c r="DH9" s="112"/>
      <c r="DI9" s="112"/>
      <c r="DJ9" s="112"/>
      <c r="DK9" s="112"/>
      <c r="DL9" s="114"/>
      <c r="DM9" s="112" t="s">
        <v>39</v>
      </c>
      <c r="DN9" s="112"/>
      <c r="DO9" s="112"/>
      <c r="DP9" s="112"/>
      <c r="DQ9" s="112"/>
      <c r="DR9" s="112"/>
      <c r="DS9" s="112"/>
    </row>
    <row r="10" spans="1:123" s="4" customFormat="1" ht="13.5" thickBot="1">
      <c r="A10" s="175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94"/>
      <c r="O10" s="140">
        <v>2</v>
      </c>
      <c r="P10" s="141"/>
      <c r="Q10" s="141"/>
      <c r="R10" s="141"/>
      <c r="S10" s="142"/>
      <c r="T10" s="115">
        <v>3</v>
      </c>
      <c r="U10" s="115"/>
      <c r="V10" s="115"/>
      <c r="W10" s="115"/>
      <c r="X10" s="115"/>
      <c r="Y10" s="115"/>
      <c r="Z10" s="138">
        <v>4</v>
      </c>
      <c r="AA10" s="138"/>
      <c r="AB10" s="138"/>
      <c r="AC10" s="138"/>
      <c r="AD10" s="138"/>
      <c r="AE10" s="138"/>
      <c r="AF10" s="138">
        <v>5</v>
      </c>
      <c r="AG10" s="138"/>
      <c r="AH10" s="138"/>
      <c r="AI10" s="138"/>
      <c r="AJ10" s="138"/>
      <c r="AK10" s="138"/>
      <c r="AL10" s="138">
        <v>6</v>
      </c>
      <c r="AM10" s="138"/>
      <c r="AN10" s="138"/>
      <c r="AO10" s="138"/>
      <c r="AP10" s="138"/>
      <c r="AQ10" s="138"/>
      <c r="AR10" s="138">
        <v>7</v>
      </c>
      <c r="AS10" s="138"/>
      <c r="AT10" s="138"/>
      <c r="AU10" s="138"/>
      <c r="AV10" s="138"/>
      <c r="AW10" s="138"/>
      <c r="AX10" s="138"/>
      <c r="AY10" s="138"/>
      <c r="AZ10" s="138">
        <v>8</v>
      </c>
      <c r="BA10" s="138"/>
      <c r="BB10" s="138"/>
      <c r="BC10" s="138"/>
      <c r="BD10" s="138"/>
      <c r="BE10" s="138"/>
      <c r="BF10" s="138"/>
      <c r="BG10" s="138"/>
      <c r="BH10" s="138"/>
      <c r="BI10" s="138">
        <v>9</v>
      </c>
      <c r="BJ10" s="138"/>
      <c r="BK10" s="138"/>
      <c r="BL10" s="138"/>
      <c r="BM10" s="138"/>
      <c r="BN10" s="138"/>
      <c r="BO10" s="138"/>
      <c r="BP10" s="138"/>
      <c r="BQ10" s="138">
        <v>10</v>
      </c>
      <c r="BR10" s="138"/>
      <c r="BS10" s="138"/>
      <c r="BT10" s="138"/>
      <c r="BU10" s="138"/>
      <c r="BV10" s="138"/>
      <c r="BW10" s="138"/>
      <c r="BX10" s="138">
        <v>11</v>
      </c>
      <c r="BY10" s="138"/>
      <c r="BZ10" s="138"/>
      <c r="CA10" s="138"/>
      <c r="CB10" s="138"/>
      <c r="CC10" s="138"/>
      <c r="CD10" s="138"/>
      <c r="CE10" s="138"/>
      <c r="CF10" s="138"/>
      <c r="CG10" s="138">
        <v>12</v>
      </c>
      <c r="CH10" s="138"/>
      <c r="CI10" s="138"/>
      <c r="CJ10" s="138"/>
      <c r="CK10" s="138"/>
      <c r="CL10" s="138"/>
      <c r="CM10" s="138"/>
      <c r="CN10" s="138"/>
      <c r="CO10" s="138">
        <v>13</v>
      </c>
      <c r="CP10" s="138"/>
      <c r="CQ10" s="138"/>
      <c r="CR10" s="138"/>
      <c r="CS10" s="138"/>
      <c r="CT10" s="138"/>
      <c r="CU10" s="138"/>
      <c r="CV10" s="138">
        <v>14</v>
      </c>
      <c r="CW10" s="138"/>
      <c r="CX10" s="138"/>
      <c r="CY10" s="138"/>
      <c r="CZ10" s="138"/>
      <c r="DA10" s="138"/>
      <c r="DB10" s="138"/>
      <c r="DC10" s="138"/>
      <c r="DD10" s="138"/>
      <c r="DE10" s="138">
        <v>15</v>
      </c>
      <c r="DF10" s="138"/>
      <c r="DG10" s="138"/>
      <c r="DH10" s="138"/>
      <c r="DI10" s="138"/>
      <c r="DJ10" s="138"/>
      <c r="DK10" s="138"/>
      <c r="DL10" s="138"/>
      <c r="DM10" s="115">
        <v>16</v>
      </c>
      <c r="DN10" s="115"/>
      <c r="DO10" s="115"/>
      <c r="DP10" s="115"/>
      <c r="DQ10" s="115"/>
      <c r="DR10" s="115"/>
      <c r="DS10" s="115"/>
    </row>
    <row r="11" spans="1:123" s="4" customFormat="1" ht="12.7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9"/>
      <c r="P11" s="180"/>
      <c r="Q11" s="180"/>
      <c r="R11" s="180"/>
      <c r="S11" s="181"/>
      <c r="T11" s="34"/>
      <c r="U11" s="34"/>
      <c r="V11" s="34"/>
      <c r="W11" s="34"/>
      <c r="X11" s="34"/>
      <c r="Y11" s="34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  <c r="AR11" s="173"/>
      <c r="AS11" s="173"/>
      <c r="AT11" s="173"/>
      <c r="AU11" s="173"/>
      <c r="AV11" s="173"/>
      <c r="AW11" s="173"/>
      <c r="AX11" s="173"/>
      <c r="AY11" s="174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3"/>
    </row>
    <row r="12" spans="1:123" s="4" customFormat="1" ht="13.5" thickBo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177"/>
      <c r="Q12" s="177"/>
      <c r="R12" s="177"/>
      <c r="S12" s="178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199"/>
    </row>
    <row r="13" spans="1:123" s="4" customFormat="1" ht="13.5" thickBot="1">
      <c r="A13" s="183" t="s">
        <v>48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95"/>
      <c r="T13" s="196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8"/>
      <c r="AZ13" s="30"/>
      <c r="BA13" s="30"/>
      <c r="BB13" s="30"/>
      <c r="BC13" s="30"/>
      <c r="BD13" s="30"/>
      <c r="BE13" s="30"/>
      <c r="BF13" s="30"/>
      <c r="BG13" s="30"/>
      <c r="BH13" s="30"/>
      <c r="BI13" s="231" t="s">
        <v>50</v>
      </c>
      <c r="BJ13" s="231"/>
      <c r="BK13" s="231"/>
      <c r="BL13" s="231"/>
      <c r="BM13" s="231"/>
      <c r="BN13" s="231"/>
      <c r="BO13" s="231"/>
      <c r="BP13" s="231"/>
      <c r="BQ13" s="231" t="s">
        <v>50</v>
      </c>
      <c r="BR13" s="231"/>
      <c r="BS13" s="231"/>
      <c r="BT13" s="231"/>
      <c r="BU13" s="231"/>
      <c r="BV13" s="231"/>
      <c r="BW13" s="231"/>
      <c r="BX13" s="30"/>
      <c r="BY13" s="30"/>
      <c r="BZ13" s="30"/>
      <c r="CA13" s="30"/>
      <c r="CB13" s="30"/>
      <c r="CC13" s="30"/>
      <c r="CD13" s="30"/>
      <c r="CE13" s="30"/>
      <c r="CF13" s="30"/>
      <c r="CG13" s="231" t="s">
        <v>50</v>
      </c>
      <c r="CH13" s="231"/>
      <c r="CI13" s="231"/>
      <c r="CJ13" s="231"/>
      <c r="CK13" s="231"/>
      <c r="CL13" s="231"/>
      <c r="CM13" s="231"/>
      <c r="CN13" s="231"/>
      <c r="CO13" s="231" t="s">
        <v>50</v>
      </c>
      <c r="CP13" s="231"/>
      <c r="CQ13" s="231"/>
      <c r="CR13" s="231"/>
      <c r="CS13" s="231"/>
      <c r="CT13" s="231"/>
      <c r="CU13" s="231"/>
      <c r="CV13" s="30"/>
      <c r="CW13" s="30"/>
      <c r="CX13" s="30"/>
      <c r="CY13" s="30"/>
      <c r="CZ13" s="30"/>
      <c r="DA13" s="30"/>
      <c r="DB13" s="30"/>
      <c r="DC13" s="30"/>
      <c r="DD13" s="30"/>
      <c r="DE13" s="231" t="s">
        <v>50</v>
      </c>
      <c r="DF13" s="231"/>
      <c r="DG13" s="231"/>
      <c r="DH13" s="231"/>
      <c r="DI13" s="231"/>
      <c r="DJ13" s="231"/>
      <c r="DK13" s="231"/>
      <c r="DL13" s="231"/>
      <c r="DM13" s="231" t="s">
        <v>50</v>
      </c>
      <c r="DN13" s="231"/>
      <c r="DO13" s="231"/>
      <c r="DP13" s="231"/>
      <c r="DQ13" s="231"/>
      <c r="DR13" s="231"/>
      <c r="DS13" s="232"/>
    </row>
    <row r="14" spans="1:123" s="4" customFormat="1" ht="13.5" thickBot="1">
      <c r="A14" s="183" t="s">
        <v>49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201"/>
      <c r="BA14" s="236"/>
      <c r="BB14" s="236"/>
      <c r="BC14" s="236"/>
      <c r="BD14" s="236"/>
      <c r="BE14" s="236"/>
      <c r="BF14" s="236"/>
      <c r="BG14" s="236"/>
      <c r="BH14" s="237"/>
      <c r="BI14" s="233" t="s">
        <v>50</v>
      </c>
      <c r="BJ14" s="233"/>
      <c r="BK14" s="233"/>
      <c r="BL14" s="233"/>
      <c r="BM14" s="233"/>
      <c r="BN14" s="233"/>
      <c r="BO14" s="233"/>
      <c r="BP14" s="233"/>
      <c r="BQ14" s="233" t="s">
        <v>50</v>
      </c>
      <c r="BR14" s="233"/>
      <c r="BS14" s="233"/>
      <c r="BT14" s="233"/>
      <c r="BU14" s="233"/>
      <c r="BV14" s="233"/>
      <c r="BW14" s="233"/>
      <c r="BX14" s="235"/>
      <c r="BY14" s="235"/>
      <c r="BZ14" s="235"/>
      <c r="CA14" s="235"/>
      <c r="CB14" s="235"/>
      <c r="CC14" s="235"/>
      <c r="CD14" s="235"/>
      <c r="CE14" s="235"/>
      <c r="CF14" s="235"/>
      <c r="CG14" s="233" t="s">
        <v>50</v>
      </c>
      <c r="CH14" s="233"/>
      <c r="CI14" s="233"/>
      <c r="CJ14" s="233"/>
      <c r="CK14" s="233"/>
      <c r="CL14" s="233"/>
      <c r="CM14" s="233"/>
      <c r="CN14" s="233"/>
      <c r="CO14" s="233" t="s">
        <v>50</v>
      </c>
      <c r="CP14" s="233"/>
      <c r="CQ14" s="233"/>
      <c r="CR14" s="233"/>
      <c r="CS14" s="233"/>
      <c r="CT14" s="233"/>
      <c r="CU14" s="233"/>
      <c r="CV14" s="235"/>
      <c r="CW14" s="235"/>
      <c r="CX14" s="235"/>
      <c r="CY14" s="235"/>
      <c r="CZ14" s="235"/>
      <c r="DA14" s="235"/>
      <c r="DB14" s="235"/>
      <c r="DC14" s="235"/>
      <c r="DD14" s="235"/>
      <c r="DE14" s="233" t="s">
        <v>50</v>
      </c>
      <c r="DF14" s="233"/>
      <c r="DG14" s="233"/>
      <c r="DH14" s="233"/>
      <c r="DI14" s="233"/>
      <c r="DJ14" s="233"/>
      <c r="DK14" s="233"/>
      <c r="DL14" s="233"/>
      <c r="DM14" s="233" t="s">
        <v>50</v>
      </c>
      <c r="DN14" s="233"/>
      <c r="DO14" s="233"/>
      <c r="DP14" s="233"/>
      <c r="DQ14" s="233"/>
      <c r="DR14" s="233"/>
      <c r="DS14" s="234"/>
    </row>
    <row r="16" spans="1:123" ht="15.75">
      <c r="A16" s="184" t="s">
        <v>75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</row>
    <row r="17" s="4" customFormat="1" ht="9" customHeight="1"/>
    <row r="18" spans="1:123" s="4" customFormat="1" ht="12.75">
      <c r="A18" s="141" t="s">
        <v>53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0" t="s">
        <v>6</v>
      </c>
      <c r="P18" s="141"/>
      <c r="Q18" s="141"/>
      <c r="R18" s="141"/>
      <c r="S18" s="142"/>
      <c r="T18" s="115" t="s">
        <v>40</v>
      </c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40" t="s">
        <v>6</v>
      </c>
      <c r="AS18" s="141"/>
      <c r="AT18" s="141"/>
      <c r="AU18" s="141"/>
      <c r="AV18" s="141"/>
      <c r="AW18" s="141"/>
      <c r="AX18" s="141"/>
      <c r="AY18" s="142"/>
      <c r="AZ18" s="119" t="s">
        <v>28</v>
      </c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</row>
    <row r="19" spans="1:123" s="4" customFormat="1" ht="12.75">
      <c r="A19" s="144" t="s">
        <v>54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  <c r="O19" s="143" t="s">
        <v>7</v>
      </c>
      <c r="P19" s="144"/>
      <c r="Q19" s="144"/>
      <c r="R19" s="144"/>
      <c r="S19" s="145"/>
      <c r="T19" s="113" t="s">
        <v>8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7"/>
      <c r="AR19" s="143" t="s">
        <v>55</v>
      </c>
      <c r="AS19" s="144"/>
      <c r="AT19" s="144"/>
      <c r="AU19" s="144"/>
      <c r="AV19" s="144"/>
      <c r="AW19" s="144"/>
      <c r="AX19" s="144"/>
      <c r="AY19" s="145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8" t="s">
        <v>30</v>
      </c>
      <c r="BL19" s="118" t="s">
        <v>82</v>
      </c>
      <c r="BM19" s="118"/>
      <c r="BN19" s="118"/>
      <c r="BO19" s="19" t="s">
        <v>31</v>
      </c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8" t="s">
        <v>30</v>
      </c>
      <c r="CJ19" s="118" t="s">
        <v>83</v>
      </c>
      <c r="CK19" s="118"/>
      <c r="CL19" s="118"/>
      <c r="CM19" s="19" t="s">
        <v>31</v>
      </c>
      <c r="CN19" s="13"/>
      <c r="CO19" s="13"/>
      <c r="CP19" s="13"/>
      <c r="CQ19" s="13"/>
      <c r="CR19" s="13"/>
      <c r="CS19" s="13"/>
      <c r="CT19" s="13"/>
      <c r="CU19" s="14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8" t="s">
        <v>30</v>
      </c>
      <c r="DH19" s="118" t="s">
        <v>84</v>
      </c>
      <c r="DI19" s="118"/>
      <c r="DJ19" s="118"/>
      <c r="DK19" s="19" t="s">
        <v>31</v>
      </c>
      <c r="DL19" s="13"/>
      <c r="DM19" s="13"/>
      <c r="DN19" s="13"/>
      <c r="DO19" s="13"/>
      <c r="DP19" s="13"/>
      <c r="DQ19" s="13"/>
      <c r="DR19" s="13"/>
      <c r="DS19" s="13"/>
    </row>
    <row r="20" spans="1:123" s="4" customFormat="1" ht="12.7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143"/>
      <c r="P20" s="144"/>
      <c r="Q20" s="144"/>
      <c r="R20" s="144"/>
      <c r="S20" s="145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4"/>
      <c r="AR20" s="143" t="s">
        <v>56</v>
      </c>
      <c r="AS20" s="144"/>
      <c r="AT20" s="144"/>
      <c r="AU20" s="144"/>
      <c r="AV20" s="144"/>
      <c r="AW20" s="144"/>
      <c r="AX20" s="144"/>
      <c r="AY20" s="145"/>
      <c r="AZ20" s="112" t="s">
        <v>29</v>
      </c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4"/>
      <c r="BX20" s="139" t="s">
        <v>33</v>
      </c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4"/>
      <c r="CV20" s="112" t="s">
        <v>32</v>
      </c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3"/>
      <c r="DN20" s="113"/>
      <c r="DO20" s="113"/>
      <c r="DP20" s="113"/>
      <c r="DQ20" s="113"/>
      <c r="DR20" s="113"/>
      <c r="DS20" s="113"/>
    </row>
    <row r="21" spans="1:123" s="4" customFormat="1" ht="12.7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143"/>
      <c r="P21" s="144"/>
      <c r="Q21" s="144"/>
      <c r="R21" s="144"/>
      <c r="S21" s="145"/>
      <c r="T21" s="115" t="s">
        <v>41</v>
      </c>
      <c r="U21" s="115"/>
      <c r="V21" s="115"/>
      <c r="W21" s="115"/>
      <c r="X21" s="115"/>
      <c r="Y21" s="115"/>
      <c r="Z21" s="133" t="s">
        <v>46</v>
      </c>
      <c r="AA21" s="115"/>
      <c r="AB21" s="115"/>
      <c r="AC21" s="115"/>
      <c r="AD21" s="115"/>
      <c r="AE21" s="116"/>
      <c r="AF21" s="133" t="s">
        <v>42</v>
      </c>
      <c r="AG21" s="115"/>
      <c r="AH21" s="115"/>
      <c r="AI21" s="115"/>
      <c r="AJ21" s="115"/>
      <c r="AK21" s="116"/>
      <c r="AL21" s="133" t="s">
        <v>44</v>
      </c>
      <c r="AM21" s="115"/>
      <c r="AN21" s="115"/>
      <c r="AO21" s="115"/>
      <c r="AP21" s="115"/>
      <c r="AQ21" s="116"/>
      <c r="AR21" s="143" t="s">
        <v>52</v>
      </c>
      <c r="AS21" s="144"/>
      <c r="AT21" s="144"/>
      <c r="AU21" s="144"/>
      <c r="AV21" s="144"/>
      <c r="AW21" s="144"/>
      <c r="AX21" s="144"/>
      <c r="AY21" s="145"/>
      <c r="AZ21" s="115" t="s">
        <v>34</v>
      </c>
      <c r="BA21" s="115"/>
      <c r="BB21" s="115"/>
      <c r="BC21" s="115"/>
      <c r="BD21" s="115"/>
      <c r="BE21" s="115"/>
      <c r="BF21" s="115"/>
      <c r="BG21" s="115"/>
      <c r="BH21" s="116"/>
      <c r="BI21" s="133" t="s">
        <v>37</v>
      </c>
      <c r="BJ21" s="115"/>
      <c r="BK21" s="115"/>
      <c r="BL21" s="115"/>
      <c r="BM21" s="115"/>
      <c r="BN21" s="115"/>
      <c r="BO21" s="115"/>
      <c r="BP21" s="116"/>
      <c r="BQ21" s="133" t="s">
        <v>9</v>
      </c>
      <c r="BR21" s="115"/>
      <c r="BS21" s="115"/>
      <c r="BT21" s="115"/>
      <c r="BU21" s="115"/>
      <c r="BV21" s="115"/>
      <c r="BW21" s="116"/>
      <c r="BX21" s="133" t="s">
        <v>34</v>
      </c>
      <c r="BY21" s="115"/>
      <c r="BZ21" s="115"/>
      <c r="CA21" s="115"/>
      <c r="CB21" s="115"/>
      <c r="CC21" s="115"/>
      <c r="CD21" s="115"/>
      <c r="CE21" s="115"/>
      <c r="CF21" s="116"/>
      <c r="CG21" s="133" t="s">
        <v>37</v>
      </c>
      <c r="CH21" s="115"/>
      <c r="CI21" s="115"/>
      <c r="CJ21" s="115"/>
      <c r="CK21" s="115"/>
      <c r="CL21" s="115"/>
      <c r="CM21" s="115"/>
      <c r="CN21" s="116"/>
      <c r="CO21" s="133" t="s">
        <v>9</v>
      </c>
      <c r="CP21" s="115"/>
      <c r="CQ21" s="115"/>
      <c r="CR21" s="115"/>
      <c r="CS21" s="115"/>
      <c r="CT21" s="115"/>
      <c r="CU21" s="116"/>
      <c r="CV21" s="133" t="s">
        <v>34</v>
      </c>
      <c r="CW21" s="115"/>
      <c r="CX21" s="115"/>
      <c r="CY21" s="115"/>
      <c r="CZ21" s="115"/>
      <c r="DA21" s="115"/>
      <c r="DB21" s="115"/>
      <c r="DC21" s="115"/>
      <c r="DD21" s="116"/>
      <c r="DE21" s="133" t="s">
        <v>37</v>
      </c>
      <c r="DF21" s="115"/>
      <c r="DG21" s="115"/>
      <c r="DH21" s="115"/>
      <c r="DI21" s="115"/>
      <c r="DJ21" s="115"/>
      <c r="DK21" s="115"/>
      <c r="DL21" s="116"/>
      <c r="DM21" s="115" t="s">
        <v>9</v>
      </c>
      <c r="DN21" s="115"/>
      <c r="DO21" s="115"/>
      <c r="DP21" s="115"/>
      <c r="DQ21" s="115"/>
      <c r="DR21" s="115"/>
      <c r="DS21" s="115"/>
    </row>
    <row r="22" spans="1:123" s="4" customFormat="1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143"/>
      <c r="P22" s="144"/>
      <c r="Q22" s="144"/>
      <c r="R22" s="144"/>
      <c r="S22" s="145"/>
      <c r="T22" s="113"/>
      <c r="U22" s="113"/>
      <c r="V22" s="113"/>
      <c r="W22" s="113"/>
      <c r="X22" s="113"/>
      <c r="Y22" s="113"/>
      <c r="Z22" s="134" t="s">
        <v>47</v>
      </c>
      <c r="AA22" s="113"/>
      <c r="AB22" s="113"/>
      <c r="AC22" s="113"/>
      <c r="AD22" s="113"/>
      <c r="AE22" s="117"/>
      <c r="AF22" s="134" t="s">
        <v>43</v>
      </c>
      <c r="AG22" s="113"/>
      <c r="AH22" s="113"/>
      <c r="AI22" s="113"/>
      <c r="AJ22" s="113"/>
      <c r="AK22" s="117"/>
      <c r="AL22" s="134" t="s">
        <v>57</v>
      </c>
      <c r="AM22" s="113"/>
      <c r="AN22" s="113"/>
      <c r="AO22" s="113"/>
      <c r="AP22" s="113"/>
      <c r="AQ22" s="117"/>
      <c r="AR22" s="144"/>
      <c r="AS22" s="144"/>
      <c r="AT22" s="144"/>
      <c r="AU22" s="144"/>
      <c r="AV22" s="144"/>
      <c r="AW22" s="144"/>
      <c r="AX22" s="144"/>
      <c r="AY22" s="145"/>
      <c r="AZ22" s="113" t="s">
        <v>35</v>
      </c>
      <c r="BA22" s="113"/>
      <c r="BB22" s="113"/>
      <c r="BC22" s="113"/>
      <c r="BD22" s="113"/>
      <c r="BE22" s="113"/>
      <c r="BF22" s="113"/>
      <c r="BG22" s="113"/>
      <c r="BH22" s="117"/>
      <c r="BI22" s="134"/>
      <c r="BJ22" s="113"/>
      <c r="BK22" s="113"/>
      <c r="BL22" s="113"/>
      <c r="BM22" s="113"/>
      <c r="BN22" s="113"/>
      <c r="BO22" s="113"/>
      <c r="BP22" s="117"/>
      <c r="BQ22" s="134" t="s">
        <v>59</v>
      </c>
      <c r="BR22" s="113"/>
      <c r="BS22" s="113"/>
      <c r="BT22" s="113"/>
      <c r="BU22" s="113"/>
      <c r="BV22" s="113"/>
      <c r="BW22" s="117"/>
      <c r="BX22" s="134" t="s">
        <v>35</v>
      </c>
      <c r="BY22" s="113"/>
      <c r="BZ22" s="113"/>
      <c r="CA22" s="113"/>
      <c r="CB22" s="113"/>
      <c r="CC22" s="113"/>
      <c r="CD22" s="113"/>
      <c r="CE22" s="113"/>
      <c r="CF22" s="117"/>
      <c r="CG22" s="134"/>
      <c r="CH22" s="113"/>
      <c r="CI22" s="113"/>
      <c r="CJ22" s="113"/>
      <c r="CK22" s="113"/>
      <c r="CL22" s="113"/>
      <c r="CM22" s="113"/>
      <c r="CN22" s="117"/>
      <c r="CO22" s="134" t="s">
        <v>59</v>
      </c>
      <c r="CP22" s="113"/>
      <c r="CQ22" s="113"/>
      <c r="CR22" s="113"/>
      <c r="CS22" s="113"/>
      <c r="CT22" s="113"/>
      <c r="CU22" s="117"/>
      <c r="CV22" s="134" t="s">
        <v>35</v>
      </c>
      <c r="CW22" s="113"/>
      <c r="CX22" s="113"/>
      <c r="CY22" s="113"/>
      <c r="CZ22" s="113"/>
      <c r="DA22" s="113"/>
      <c r="DB22" s="113"/>
      <c r="DC22" s="113"/>
      <c r="DD22" s="117"/>
      <c r="DE22" s="134"/>
      <c r="DF22" s="113"/>
      <c r="DG22" s="113"/>
      <c r="DH22" s="113"/>
      <c r="DI22" s="113"/>
      <c r="DJ22" s="113"/>
      <c r="DK22" s="113"/>
      <c r="DL22" s="117"/>
      <c r="DM22" s="113" t="s">
        <v>59</v>
      </c>
      <c r="DN22" s="113"/>
      <c r="DO22" s="113"/>
      <c r="DP22" s="113"/>
      <c r="DQ22" s="113"/>
      <c r="DR22" s="113"/>
      <c r="DS22" s="113"/>
    </row>
    <row r="23" spans="1:123" s="4" customFormat="1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82"/>
      <c r="O23" s="191"/>
      <c r="P23" s="120"/>
      <c r="Q23" s="120"/>
      <c r="R23" s="120"/>
      <c r="S23" s="182"/>
      <c r="T23" s="112"/>
      <c r="U23" s="112"/>
      <c r="V23" s="112"/>
      <c r="W23" s="112"/>
      <c r="X23" s="112"/>
      <c r="Y23" s="112"/>
      <c r="Z23" s="139"/>
      <c r="AA23" s="112"/>
      <c r="AB23" s="112"/>
      <c r="AC23" s="112"/>
      <c r="AD23" s="112"/>
      <c r="AE23" s="114"/>
      <c r="AF23" s="139"/>
      <c r="AG23" s="112"/>
      <c r="AH23" s="112"/>
      <c r="AI23" s="112"/>
      <c r="AJ23" s="112"/>
      <c r="AK23" s="114"/>
      <c r="AL23" s="139" t="s">
        <v>58</v>
      </c>
      <c r="AM23" s="112"/>
      <c r="AN23" s="112"/>
      <c r="AO23" s="112"/>
      <c r="AP23" s="112"/>
      <c r="AQ23" s="114"/>
      <c r="AR23" s="120"/>
      <c r="AS23" s="120"/>
      <c r="AT23" s="120"/>
      <c r="AU23" s="120"/>
      <c r="AV23" s="120"/>
      <c r="AW23" s="120"/>
      <c r="AX23" s="120"/>
      <c r="AY23" s="182"/>
      <c r="AZ23" s="112" t="s">
        <v>36</v>
      </c>
      <c r="BA23" s="112"/>
      <c r="BB23" s="112"/>
      <c r="BC23" s="112"/>
      <c r="BD23" s="112"/>
      <c r="BE23" s="112"/>
      <c r="BF23" s="112"/>
      <c r="BG23" s="112"/>
      <c r="BH23" s="114"/>
      <c r="BI23" s="139"/>
      <c r="BJ23" s="112"/>
      <c r="BK23" s="112"/>
      <c r="BL23" s="112"/>
      <c r="BM23" s="112"/>
      <c r="BN23" s="112"/>
      <c r="BO23" s="112"/>
      <c r="BP23" s="114"/>
      <c r="BQ23" s="134" t="s">
        <v>39</v>
      </c>
      <c r="BR23" s="113"/>
      <c r="BS23" s="113"/>
      <c r="BT23" s="113"/>
      <c r="BU23" s="113"/>
      <c r="BV23" s="113"/>
      <c r="BW23" s="117"/>
      <c r="BX23" s="139" t="s">
        <v>36</v>
      </c>
      <c r="BY23" s="112"/>
      <c r="BZ23" s="112"/>
      <c r="CA23" s="112"/>
      <c r="CB23" s="112"/>
      <c r="CC23" s="112"/>
      <c r="CD23" s="112"/>
      <c r="CE23" s="112"/>
      <c r="CF23" s="114"/>
      <c r="CG23" s="139"/>
      <c r="CH23" s="112"/>
      <c r="CI23" s="112"/>
      <c r="CJ23" s="112"/>
      <c r="CK23" s="112"/>
      <c r="CL23" s="112"/>
      <c r="CM23" s="112"/>
      <c r="CN23" s="114"/>
      <c r="CO23" s="134" t="s">
        <v>39</v>
      </c>
      <c r="CP23" s="113"/>
      <c r="CQ23" s="113"/>
      <c r="CR23" s="113"/>
      <c r="CS23" s="113"/>
      <c r="CT23" s="113"/>
      <c r="CU23" s="117"/>
      <c r="CV23" s="139" t="s">
        <v>36</v>
      </c>
      <c r="CW23" s="112"/>
      <c r="CX23" s="112"/>
      <c r="CY23" s="112"/>
      <c r="CZ23" s="112"/>
      <c r="DA23" s="112"/>
      <c r="DB23" s="112"/>
      <c r="DC23" s="112"/>
      <c r="DD23" s="114"/>
      <c r="DE23" s="139"/>
      <c r="DF23" s="112"/>
      <c r="DG23" s="112"/>
      <c r="DH23" s="112"/>
      <c r="DI23" s="112"/>
      <c r="DJ23" s="112"/>
      <c r="DK23" s="112"/>
      <c r="DL23" s="114"/>
      <c r="DM23" s="112" t="s">
        <v>39</v>
      </c>
      <c r="DN23" s="112"/>
      <c r="DO23" s="112"/>
      <c r="DP23" s="112"/>
      <c r="DQ23" s="112"/>
      <c r="DR23" s="112"/>
      <c r="DS23" s="112"/>
    </row>
    <row r="24" spans="1:123" s="4" customFormat="1" ht="13.5" thickBot="1">
      <c r="A24" s="175">
        <v>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94"/>
      <c r="O24" s="140">
        <v>2</v>
      </c>
      <c r="P24" s="141"/>
      <c r="Q24" s="141"/>
      <c r="R24" s="141"/>
      <c r="S24" s="142"/>
      <c r="T24" s="115">
        <v>3</v>
      </c>
      <c r="U24" s="115"/>
      <c r="V24" s="115"/>
      <c r="W24" s="115"/>
      <c r="X24" s="115"/>
      <c r="Y24" s="115"/>
      <c r="Z24" s="138">
        <v>4</v>
      </c>
      <c r="AA24" s="138"/>
      <c r="AB24" s="138"/>
      <c r="AC24" s="138"/>
      <c r="AD24" s="138"/>
      <c r="AE24" s="138"/>
      <c r="AF24" s="138">
        <v>5</v>
      </c>
      <c r="AG24" s="138"/>
      <c r="AH24" s="138"/>
      <c r="AI24" s="138"/>
      <c r="AJ24" s="138"/>
      <c r="AK24" s="138"/>
      <c r="AL24" s="138">
        <v>6</v>
      </c>
      <c r="AM24" s="138"/>
      <c r="AN24" s="138"/>
      <c r="AO24" s="138"/>
      <c r="AP24" s="138"/>
      <c r="AQ24" s="138"/>
      <c r="AR24" s="138">
        <v>7</v>
      </c>
      <c r="AS24" s="138"/>
      <c r="AT24" s="138"/>
      <c r="AU24" s="138"/>
      <c r="AV24" s="138"/>
      <c r="AW24" s="138"/>
      <c r="AX24" s="138"/>
      <c r="AY24" s="138"/>
      <c r="AZ24" s="138">
        <v>8</v>
      </c>
      <c r="BA24" s="138"/>
      <c r="BB24" s="138"/>
      <c r="BC24" s="138"/>
      <c r="BD24" s="138"/>
      <c r="BE24" s="138"/>
      <c r="BF24" s="138"/>
      <c r="BG24" s="138"/>
      <c r="BH24" s="138"/>
      <c r="BI24" s="138">
        <v>9</v>
      </c>
      <c r="BJ24" s="138"/>
      <c r="BK24" s="138"/>
      <c r="BL24" s="138"/>
      <c r="BM24" s="138"/>
      <c r="BN24" s="138"/>
      <c r="BO24" s="138"/>
      <c r="BP24" s="138"/>
      <c r="BQ24" s="138">
        <v>10</v>
      </c>
      <c r="BR24" s="138"/>
      <c r="BS24" s="138"/>
      <c r="BT24" s="138"/>
      <c r="BU24" s="138"/>
      <c r="BV24" s="138"/>
      <c r="BW24" s="138"/>
      <c r="BX24" s="138">
        <v>11</v>
      </c>
      <c r="BY24" s="138"/>
      <c r="BZ24" s="138"/>
      <c r="CA24" s="138"/>
      <c r="CB24" s="138"/>
      <c r="CC24" s="138"/>
      <c r="CD24" s="138"/>
      <c r="CE24" s="138"/>
      <c r="CF24" s="138"/>
      <c r="CG24" s="138">
        <v>12</v>
      </c>
      <c r="CH24" s="138"/>
      <c r="CI24" s="138"/>
      <c r="CJ24" s="138"/>
      <c r="CK24" s="138"/>
      <c r="CL24" s="138"/>
      <c r="CM24" s="138"/>
      <c r="CN24" s="138"/>
      <c r="CO24" s="138">
        <v>13</v>
      </c>
      <c r="CP24" s="138"/>
      <c r="CQ24" s="138"/>
      <c r="CR24" s="138"/>
      <c r="CS24" s="138"/>
      <c r="CT24" s="138"/>
      <c r="CU24" s="138"/>
      <c r="CV24" s="138">
        <v>14</v>
      </c>
      <c r="CW24" s="138"/>
      <c r="CX24" s="138"/>
      <c r="CY24" s="138"/>
      <c r="CZ24" s="138"/>
      <c r="DA24" s="138"/>
      <c r="DB24" s="138"/>
      <c r="DC24" s="138"/>
      <c r="DD24" s="138"/>
      <c r="DE24" s="138">
        <v>15</v>
      </c>
      <c r="DF24" s="138"/>
      <c r="DG24" s="138"/>
      <c r="DH24" s="138"/>
      <c r="DI24" s="138"/>
      <c r="DJ24" s="138"/>
      <c r="DK24" s="138"/>
      <c r="DL24" s="138"/>
      <c r="DM24" s="115">
        <v>16</v>
      </c>
      <c r="DN24" s="115"/>
      <c r="DO24" s="115"/>
      <c r="DP24" s="115"/>
      <c r="DQ24" s="115"/>
      <c r="DR24" s="115"/>
      <c r="DS24" s="115"/>
    </row>
    <row r="25" spans="1:123" s="4" customFormat="1" ht="12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  <c r="P25" s="180"/>
      <c r="Q25" s="180"/>
      <c r="R25" s="180"/>
      <c r="S25" s="181"/>
      <c r="T25" s="34"/>
      <c r="U25" s="34"/>
      <c r="V25" s="34"/>
      <c r="W25" s="34"/>
      <c r="X25" s="34"/>
      <c r="Y25" s="34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  <c r="AR25" s="173"/>
      <c r="AS25" s="173"/>
      <c r="AT25" s="173"/>
      <c r="AU25" s="173"/>
      <c r="AV25" s="173"/>
      <c r="AW25" s="173"/>
      <c r="AX25" s="173"/>
      <c r="AY25" s="174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3"/>
    </row>
    <row r="26" spans="1:123" s="4" customFormat="1" ht="13.5" thickBo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177"/>
      <c r="Q26" s="177"/>
      <c r="R26" s="177"/>
      <c r="S26" s="17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199"/>
    </row>
    <row r="27" spans="1:123" s="4" customFormat="1" ht="13.5" thickBot="1">
      <c r="A27" s="183" t="s">
        <v>48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95"/>
      <c r="T27" s="196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8"/>
      <c r="AZ27" s="30"/>
      <c r="BA27" s="30"/>
      <c r="BB27" s="30"/>
      <c r="BC27" s="30"/>
      <c r="BD27" s="30"/>
      <c r="BE27" s="30"/>
      <c r="BF27" s="30"/>
      <c r="BG27" s="30"/>
      <c r="BH27" s="30"/>
      <c r="BI27" s="231" t="s">
        <v>50</v>
      </c>
      <c r="BJ27" s="231"/>
      <c r="BK27" s="231"/>
      <c r="BL27" s="231"/>
      <c r="BM27" s="231"/>
      <c r="BN27" s="231"/>
      <c r="BO27" s="231"/>
      <c r="BP27" s="231"/>
      <c r="BQ27" s="231" t="s">
        <v>50</v>
      </c>
      <c r="BR27" s="231"/>
      <c r="BS27" s="231"/>
      <c r="BT27" s="231"/>
      <c r="BU27" s="231"/>
      <c r="BV27" s="231"/>
      <c r="BW27" s="231"/>
      <c r="BX27" s="30"/>
      <c r="BY27" s="30"/>
      <c r="BZ27" s="30"/>
      <c r="CA27" s="30"/>
      <c r="CB27" s="30"/>
      <c r="CC27" s="30"/>
      <c r="CD27" s="30"/>
      <c r="CE27" s="30"/>
      <c r="CF27" s="30"/>
      <c r="CG27" s="231" t="s">
        <v>50</v>
      </c>
      <c r="CH27" s="231"/>
      <c r="CI27" s="231"/>
      <c r="CJ27" s="231"/>
      <c r="CK27" s="231"/>
      <c r="CL27" s="231"/>
      <c r="CM27" s="231"/>
      <c r="CN27" s="231"/>
      <c r="CO27" s="231" t="s">
        <v>50</v>
      </c>
      <c r="CP27" s="231"/>
      <c r="CQ27" s="231"/>
      <c r="CR27" s="231"/>
      <c r="CS27" s="231"/>
      <c r="CT27" s="231"/>
      <c r="CU27" s="231"/>
      <c r="CV27" s="30"/>
      <c r="CW27" s="30"/>
      <c r="CX27" s="30"/>
      <c r="CY27" s="30"/>
      <c r="CZ27" s="30"/>
      <c r="DA27" s="30"/>
      <c r="DB27" s="30"/>
      <c r="DC27" s="30"/>
      <c r="DD27" s="30"/>
      <c r="DE27" s="231" t="s">
        <v>50</v>
      </c>
      <c r="DF27" s="231"/>
      <c r="DG27" s="231"/>
      <c r="DH27" s="231"/>
      <c r="DI27" s="231"/>
      <c r="DJ27" s="231"/>
      <c r="DK27" s="231"/>
      <c r="DL27" s="231"/>
      <c r="DM27" s="231" t="s">
        <v>50</v>
      </c>
      <c r="DN27" s="231"/>
      <c r="DO27" s="231"/>
      <c r="DP27" s="231"/>
      <c r="DQ27" s="231"/>
      <c r="DR27" s="231"/>
      <c r="DS27" s="232"/>
    </row>
    <row r="28" spans="1:123" s="4" customFormat="1" ht="13.5" thickBot="1">
      <c r="A28" s="183" t="s">
        <v>49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201"/>
      <c r="BA28" s="236"/>
      <c r="BB28" s="236"/>
      <c r="BC28" s="236"/>
      <c r="BD28" s="236"/>
      <c r="BE28" s="236"/>
      <c r="BF28" s="236"/>
      <c r="BG28" s="236"/>
      <c r="BH28" s="237"/>
      <c r="BI28" s="233" t="s">
        <v>50</v>
      </c>
      <c r="BJ28" s="233"/>
      <c r="BK28" s="233"/>
      <c r="BL28" s="233"/>
      <c r="BM28" s="233"/>
      <c r="BN28" s="233"/>
      <c r="BO28" s="233"/>
      <c r="BP28" s="233"/>
      <c r="BQ28" s="233" t="s">
        <v>50</v>
      </c>
      <c r="BR28" s="233"/>
      <c r="BS28" s="233"/>
      <c r="BT28" s="233"/>
      <c r="BU28" s="233"/>
      <c r="BV28" s="233"/>
      <c r="BW28" s="233"/>
      <c r="BX28" s="235"/>
      <c r="BY28" s="235"/>
      <c r="BZ28" s="235"/>
      <c r="CA28" s="235"/>
      <c r="CB28" s="235"/>
      <c r="CC28" s="235"/>
      <c r="CD28" s="235"/>
      <c r="CE28" s="235"/>
      <c r="CF28" s="235"/>
      <c r="CG28" s="233" t="s">
        <v>50</v>
      </c>
      <c r="CH28" s="233"/>
      <c r="CI28" s="233"/>
      <c r="CJ28" s="233"/>
      <c r="CK28" s="233"/>
      <c r="CL28" s="233"/>
      <c r="CM28" s="233"/>
      <c r="CN28" s="233"/>
      <c r="CO28" s="233" t="s">
        <v>50</v>
      </c>
      <c r="CP28" s="233"/>
      <c r="CQ28" s="233"/>
      <c r="CR28" s="233"/>
      <c r="CS28" s="233"/>
      <c r="CT28" s="233"/>
      <c r="CU28" s="233"/>
      <c r="CV28" s="235"/>
      <c r="CW28" s="235"/>
      <c r="CX28" s="235"/>
      <c r="CY28" s="235"/>
      <c r="CZ28" s="235"/>
      <c r="DA28" s="235"/>
      <c r="DB28" s="235"/>
      <c r="DC28" s="235"/>
      <c r="DD28" s="235"/>
      <c r="DE28" s="233" t="s">
        <v>50</v>
      </c>
      <c r="DF28" s="233"/>
      <c r="DG28" s="233"/>
      <c r="DH28" s="233"/>
      <c r="DI28" s="233"/>
      <c r="DJ28" s="233"/>
      <c r="DK28" s="233"/>
      <c r="DL28" s="233"/>
      <c r="DM28" s="233" t="s">
        <v>50</v>
      </c>
      <c r="DN28" s="233"/>
      <c r="DO28" s="233"/>
      <c r="DP28" s="233"/>
      <c r="DQ28" s="233"/>
      <c r="DR28" s="233"/>
      <c r="DS28" s="234"/>
    </row>
    <row r="30" s="4" customFormat="1" ht="12.75">
      <c r="A30" s="3" t="s">
        <v>67</v>
      </c>
    </row>
    <row r="31" spans="1:85" s="4" customFormat="1" ht="12.75">
      <c r="A31" s="3" t="s">
        <v>68</v>
      </c>
      <c r="Z31" s="120" t="s">
        <v>141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K31" s="120" t="s">
        <v>146</v>
      </c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</row>
    <row r="32" spans="26:85" s="15" customFormat="1" ht="10.5">
      <c r="Z32" s="126" t="s">
        <v>69</v>
      </c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Y32" s="126" t="s">
        <v>10</v>
      </c>
      <c r="AZ32" s="126"/>
      <c r="BA32" s="126"/>
      <c r="BB32" s="126"/>
      <c r="BC32" s="126"/>
      <c r="BD32" s="126"/>
      <c r="BE32" s="126"/>
      <c r="BF32" s="126"/>
      <c r="BG32" s="126"/>
      <c r="BH32" s="126"/>
      <c r="BK32" s="126" t="s">
        <v>70</v>
      </c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</row>
    <row r="33" s="4" customFormat="1" ht="12.75"/>
    <row r="34" spans="1:85" s="4" customFormat="1" ht="12.75">
      <c r="A34" s="3" t="s">
        <v>71</v>
      </c>
      <c r="Z34" s="120" t="s">
        <v>116</v>
      </c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Y34" s="120" t="s">
        <v>117</v>
      </c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X34" s="127" t="s">
        <v>122</v>
      </c>
      <c r="BY34" s="127"/>
      <c r="BZ34" s="127"/>
      <c r="CA34" s="127"/>
      <c r="CB34" s="127"/>
      <c r="CC34" s="127"/>
      <c r="CD34" s="127"/>
      <c r="CE34" s="127"/>
      <c r="CF34" s="127"/>
      <c r="CG34" s="127"/>
    </row>
    <row r="35" spans="26:85" s="15" customFormat="1" ht="10.5">
      <c r="Z35" s="126" t="s">
        <v>69</v>
      </c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Y35" s="126" t="s">
        <v>70</v>
      </c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X35" s="126" t="s">
        <v>72</v>
      </c>
      <c r="BY35" s="126"/>
      <c r="BZ35" s="126"/>
      <c r="CA35" s="126"/>
      <c r="CB35" s="126"/>
      <c r="CC35" s="126"/>
      <c r="CD35" s="126"/>
      <c r="CE35" s="126"/>
      <c r="CF35" s="126"/>
      <c r="CG35" s="126"/>
    </row>
    <row r="36" s="4" customFormat="1" ht="12.75"/>
    <row r="37" spans="1:28" s="4" customFormat="1" ht="12.75">
      <c r="A37" s="17"/>
      <c r="B37" s="20" t="s">
        <v>1</v>
      </c>
      <c r="C37" s="238" t="str">
        <f>Лист1!AR13</f>
        <v>30</v>
      </c>
      <c r="D37" s="239"/>
      <c r="E37" s="239"/>
      <c r="F37" s="240" t="s">
        <v>2</v>
      </c>
      <c r="G37" s="240"/>
      <c r="H37" s="239" t="str">
        <f>Лист1!AW13</f>
        <v>декабря</v>
      </c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41">
        <v>20</v>
      </c>
      <c r="V37" s="241"/>
      <c r="W37" s="241"/>
      <c r="X37" s="242" t="str">
        <f>Лист1!BM13</f>
        <v>22</v>
      </c>
      <c r="Y37" s="243"/>
      <c r="Z37" s="243"/>
      <c r="AA37" s="24" t="s">
        <v>0</v>
      </c>
      <c r="AB37" s="17"/>
    </row>
  </sheetData>
  <sheetProtection/>
  <mergeCells count="300">
    <mergeCell ref="C37:E37"/>
    <mergeCell ref="F37:G37"/>
    <mergeCell ref="H37:T37"/>
    <mergeCell ref="U37:W37"/>
    <mergeCell ref="X37:Z37"/>
    <mergeCell ref="Z34:AV34"/>
    <mergeCell ref="AY34:BU34"/>
    <mergeCell ref="BX34:CG34"/>
    <mergeCell ref="Z35:AV35"/>
    <mergeCell ref="AY35:BU35"/>
    <mergeCell ref="BX35:CG35"/>
    <mergeCell ref="Z31:AV31"/>
    <mergeCell ref="AY31:BH31"/>
    <mergeCell ref="BK31:CG31"/>
    <mergeCell ref="Z32:AV32"/>
    <mergeCell ref="AY32:BH32"/>
    <mergeCell ref="BK32:CG32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R26:AY26"/>
    <mergeCell ref="AZ26:BH26"/>
    <mergeCell ref="BI26:BP26"/>
    <mergeCell ref="BQ26:BW26"/>
    <mergeCell ref="BX26:CF26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BW25"/>
    <mergeCell ref="BX25:CF25"/>
    <mergeCell ref="AL25:AQ25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R24:AY24"/>
    <mergeCell ref="AZ24:BH24"/>
    <mergeCell ref="BI24:BP24"/>
    <mergeCell ref="BQ24:BW24"/>
    <mergeCell ref="BX24:CF24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3:BW23"/>
    <mergeCell ref="BX23:CF23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A21:N21"/>
    <mergeCell ref="O21:S21"/>
    <mergeCell ref="T21:Y21"/>
    <mergeCell ref="Z21:AE21"/>
    <mergeCell ref="AF21:AK21"/>
    <mergeCell ref="AL21:AQ21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R11:AY11"/>
    <mergeCell ref="AZ11:BH11"/>
    <mergeCell ref="BI11:BP11"/>
    <mergeCell ref="BQ11:BW11"/>
    <mergeCell ref="BX11:CF11"/>
    <mergeCell ref="CG11:CN11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AR8:AY8"/>
    <mergeCell ref="AZ8:BH8"/>
    <mergeCell ref="BQ8:BW8"/>
    <mergeCell ref="BX8:CF8"/>
    <mergeCell ref="CG8:CN8"/>
    <mergeCell ref="CO8:CU8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BQ7:BW7"/>
    <mergeCell ref="DE7:DL7"/>
    <mergeCell ref="DM7:DS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E12:DL12"/>
    <mergeCell ref="DM12:DS12"/>
    <mergeCell ref="AF12:AK12"/>
    <mergeCell ref="AL12:AQ12"/>
    <mergeCell ref="BX12:CF12"/>
    <mergeCell ref="CG12:CN12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2023-01-27T13:27:00Z</cp:lastPrinted>
  <dcterms:created xsi:type="dcterms:W3CDTF">2004-09-19T06:34:55Z</dcterms:created>
  <dcterms:modified xsi:type="dcterms:W3CDTF">2023-01-27T13:28:00Z</dcterms:modified>
  <cp:category/>
  <cp:version/>
  <cp:contentType/>
  <cp:contentStatus/>
</cp:coreProperties>
</file>